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90" yWindow="135" windowWidth="9885" windowHeight="7455" activeTab="0"/>
  </bookViews>
  <sheets>
    <sheet name="APQP Status" sheetId="1" r:id="rId1"/>
    <sheet name="Program Need Date" sheetId="2" r:id="rId2"/>
    <sheet name="Team Feasability" sheetId="3" r:id="rId3"/>
    <sheet name="Work Plan" sheetId="4" r:id="rId4"/>
    <sheet name="Design FMEA" sheetId="5" r:id="rId5"/>
    <sheet name="DVP&amp;R" sheetId="6" r:id="rId6"/>
    <sheet name="Process Flow Diagram" sheetId="7" r:id="rId7"/>
    <sheet name="Process FMEA" sheetId="8" r:id="rId8"/>
    <sheet name="Prototype Control Plan" sheetId="9" r:id="rId9"/>
    <sheet name="Production Control Plan" sheetId="10" r:id="rId10"/>
    <sheet name="Operator Instructions" sheetId="11" r:id="rId11"/>
  </sheets>
  <definedNames>
    <definedName name="_xlnm.Print_Area" localSheetId="0">'APQP Status'!$A$1:$Z$75</definedName>
    <definedName name="_xlnm.Print_Area" localSheetId="5">'DVP&amp;R'!$A$1:$D$60</definedName>
    <definedName name="_xlnm.Print_Area" localSheetId="1">'Program Need Date'!$B$1:$K$200</definedName>
  </definedNames>
  <calcPr fullCalcOnLoad="1"/>
</workbook>
</file>

<file path=xl/sharedStrings.xml><?xml version="1.0" encoding="utf-8"?>
<sst xmlns="http://schemas.openxmlformats.org/spreadsheetml/2006/main" count="804" uniqueCount="401">
  <si>
    <t>Supplier</t>
  </si>
  <si>
    <t>Program</t>
  </si>
  <si>
    <t>Location</t>
  </si>
  <si>
    <t>Model Year</t>
  </si>
  <si>
    <t>Supplier Code</t>
  </si>
  <si>
    <t>Lead Part No.</t>
  </si>
  <si>
    <t>Risk Assessment</t>
  </si>
  <si>
    <t>Part Name</t>
  </si>
  <si>
    <t>New :</t>
  </si>
  <si>
    <t>Site</t>
  </si>
  <si>
    <t>Technology</t>
  </si>
  <si>
    <t>Notice Level</t>
  </si>
  <si>
    <t>Other Risks</t>
  </si>
  <si>
    <t xml:space="preserve">   </t>
  </si>
  <si>
    <t>User Plant(s)</t>
  </si>
  <si>
    <t>Team Members</t>
  </si>
  <si>
    <t>Company/Title</t>
  </si>
  <si>
    <t>Phone/Fax</t>
  </si>
  <si>
    <t>Build Level</t>
  </si>
  <si>
    <t>Material</t>
  </si>
  <si>
    <t>Quantity</t>
  </si>
  <si>
    <t>Concurred</t>
  </si>
  <si>
    <t>P.I.S.T</t>
  </si>
  <si>
    <t>P.I.P.C.</t>
  </si>
  <si>
    <t>Required Date</t>
  </si>
  <si>
    <t>No. SCs</t>
  </si>
  <si>
    <t>No. CCs</t>
  </si>
  <si>
    <t>%</t>
  </si>
  <si>
    <t>-</t>
  </si>
  <si>
    <t xml:space="preserve"> </t>
  </si>
  <si>
    <t>APQP Elements</t>
  </si>
  <si>
    <t>GYR</t>
  </si>
  <si>
    <t>Focus</t>
  </si>
  <si>
    <t>Closed</t>
  </si>
  <si>
    <t>Champion</t>
  </si>
  <si>
    <t>Remarks or</t>
  </si>
  <si>
    <t>Status</t>
  </si>
  <si>
    <t>Element</t>
  </si>
  <si>
    <t>Need</t>
  </si>
  <si>
    <t>Timing</t>
  </si>
  <si>
    <t>Date</t>
  </si>
  <si>
    <t>Initials</t>
  </si>
  <si>
    <t>Assistance Required</t>
  </si>
  <si>
    <t>Rating</t>
  </si>
  <si>
    <t xml:space="preserve">  1)  Sourcing Decision</t>
  </si>
  <si>
    <t xml:space="preserve">  2)  Customer Input Requirements</t>
  </si>
  <si>
    <t xml:space="preserve">  3)  Design FMEA</t>
  </si>
  <si>
    <t xml:space="preserve">  4)  Design Review(s)</t>
  </si>
  <si>
    <t xml:space="preserve">  5)  Design Verification Plan</t>
  </si>
  <si>
    <t xml:space="preserve">  6)  Subcontractor APQP Status</t>
  </si>
  <si>
    <t xml:space="preserve">  7)  Facilities, Tools, and Gages</t>
  </si>
  <si>
    <t xml:space="preserve">  8)  Prototype Build Control Plan</t>
  </si>
  <si>
    <t xml:space="preserve">  9)  Prototype Builds</t>
  </si>
  <si>
    <t>10) Drawings and Specifications</t>
  </si>
  <si>
    <t xml:space="preserve">11) Team Feasibility Commitment </t>
  </si>
  <si>
    <t>12) Manufacturing Process Flow Chart</t>
  </si>
  <si>
    <t>13) Process FMEA</t>
  </si>
  <si>
    <t>14) Measurement Systems Evaluation</t>
  </si>
  <si>
    <t>15) Pre-Launch Control Plan</t>
  </si>
  <si>
    <t>16) Operator Process Instructions</t>
  </si>
  <si>
    <t>17) Packaging Specifications</t>
  </si>
  <si>
    <t>18) Production Control Plan</t>
  </si>
  <si>
    <t>20) Preliminary Process Capability Study</t>
  </si>
  <si>
    <t>21) Production Validation Testing</t>
  </si>
  <si>
    <t>22) Production Part Approval (PSW)</t>
  </si>
  <si>
    <t>23)  PSW Part Delivery at MRD</t>
  </si>
  <si>
    <t>COMMENTS</t>
  </si>
  <si>
    <t>Questions/Formula</t>
  </si>
  <si>
    <t>Program Need Date (PND)</t>
  </si>
  <si>
    <t>23)</t>
  </si>
  <si>
    <t>Part Submission Warrant</t>
  </si>
  <si>
    <t>What is the Production Validation MRD?</t>
  </si>
  <si>
    <t>(PSW), Part Delivery at</t>
  </si>
  <si>
    <t>Material Required Date</t>
  </si>
  <si>
    <t>(MRD)</t>
  </si>
  <si>
    <t>22)</t>
  </si>
  <si>
    <t xml:space="preserve">Production Part Approval. </t>
  </si>
  <si>
    <t>a)</t>
  </si>
  <si>
    <t>How many days to ship parts once PSW is approved?</t>
  </si>
  <si>
    <t xml:space="preserve">PSW must be submitted </t>
  </si>
  <si>
    <t>b)</t>
  </si>
  <si>
    <t xml:space="preserve">and approved prior to </t>
  </si>
  <si>
    <t>PSW parts being delivered</t>
  </si>
  <si>
    <t>Formula:</t>
  </si>
  <si>
    <t>to customer plant</t>
  </si>
  <si>
    <t>#23 PND -</t>
  </si>
  <si>
    <t>(a) -</t>
  </si>
  <si>
    <t xml:space="preserve">(b) </t>
  </si>
  <si>
    <t>Production Part Validation</t>
  </si>
  <si>
    <t>=</t>
  </si>
  <si>
    <t>MRD</t>
  </si>
  <si>
    <t>21)</t>
  </si>
  <si>
    <t>Production Validation (PV)</t>
  </si>
  <si>
    <t>Testing. PV Testing must</t>
  </si>
  <si>
    <t xml:space="preserve">be completed, analyzed, </t>
  </si>
  <si>
    <t>and formatted for inclusion</t>
  </si>
  <si>
    <t>Formula</t>
  </si>
  <si>
    <t>into the PSW package.</t>
  </si>
  <si>
    <t>#22 PND -</t>
  </si>
  <si>
    <t>(a)</t>
  </si>
  <si>
    <t>20)</t>
  </si>
  <si>
    <t>Preliminary Process</t>
  </si>
  <si>
    <t>How many days to complete PV Testing?</t>
  </si>
  <si>
    <t>Capability Studies. These</t>
  </si>
  <si>
    <t>How many days does the customer require to review data?</t>
  </si>
  <si>
    <t xml:space="preserve">must be analyzed and </t>
  </si>
  <si>
    <t>formatted for inclusion into</t>
  </si>
  <si>
    <t>#21 PND -</t>
  </si>
  <si>
    <t>(b)</t>
  </si>
  <si>
    <t xml:space="preserve">the PSW package. This </t>
  </si>
  <si>
    <t>should be done prior to</t>
  </si>
  <si>
    <t>PV testing</t>
  </si>
  <si>
    <t>19)</t>
  </si>
  <si>
    <t>Production Control Plan.</t>
  </si>
  <si>
    <t>How many days will it take to analyze data specifically for the</t>
  </si>
  <si>
    <t>This must be completed</t>
  </si>
  <si>
    <t>capability studies?</t>
  </si>
  <si>
    <t>and signed off for inclusion</t>
  </si>
  <si>
    <t>#20 PND -</t>
  </si>
  <si>
    <t>18)</t>
  </si>
  <si>
    <t>Production Trial Run. This</t>
  </si>
  <si>
    <t>How many days to compile PSW information once completed?</t>
  </si>
  <si>
    <t>build generates data for</t>
  </si>
  <si>
    <t>Ppk Studies and parts for</t>
  </si>
  <si>
    <t>PV Testing</t>
  </si>
  <si>
    <t>17)</t>
  </si>
  <si>
    <t>Packaging Specifications.</t>
  </si>
  <si>
    <t xml:space="preserve">How many days to receive sufficient quantities for the capability </t>
  </si>
  <si>
    <t>This must be complete in</t>
  </si>
  <si>
    <t>studies?</t>
  </si>
  <si>
    <t>order to ship PSW parts</t>
  </si>
  <si>
    <t>How many days to ship parts for packaging?</t>
  </si>
  <si>
    <t>to PV MRD.</t>
  </si>
  <si>
    <t>Program Need Dates (PND)</t>
  </si>
  <si>
    <t>16)</t>
  </si>
  <si>
    <t xml:space="preserve">Operator Process </t>
  </si>
  <si>
    <t>How many days required to train and post instructions for</t>
  </si>
  <si>
    <t>Instructions. This must</t>
  </si>
  <si>
    <t>operators?</t>
  </si>
  <si>
    <t>be in place for Production</t>
  </si>
  <si>
    <t>How many days to build PTR parts?</t>
  </si>
  <si>
    <t>Trial Run.</t>
  </si>
  <si>
    <t>#18 PND -</t>
  </si>
  <si>
    <t>15)</t>
  </si>
  <si>
    <t>Pre-Launch Control Plan.</t>
  </si>
  <si>
    <t>How many days to post control plan?</t>
  </si>
  <si>
    <t>signed by customer prior</t>
  </si>
  <si>
    <t>c)</t>
  </si>
  <si>
    <t>How many days for customer to review?</t>
  </si>
  <si>
    <t>to PTR.</t>
  </si>
  <si>
    <t>(b) -</t>
  </si>
  <si>
    <t xml:space="preserve">(c) = </t>
  </si>
  <si>
    <t>14)</t>
  </si>
  <si>
    <t xml:space="preserve">Measurement System </t>
  </si>
  <si>
    <t>How many days to include GR&amp;R data for Pre-Launch</t>
  </si>
  <si>
    <t>Evaluation. This must be</t>
  </si>
  <si>
    <t>Control Plan?</t>
  </si>
  <si>
    <t>completed prior to</t>
  </si>
  <si>
    <t>finalization of the Pre-</t>
  </si>
  <si>
    <t>#15 PND -</t>
  </si>
  <si>
    <t>Launch Control Plan/</t>
  </si>
  <si>
    <t>13)</t>
  </si>
  <si>
    <t>Process Failure Modes &amp;</t>
  </si>
  <si>
    <t>How many days does it take to include added controls or</t>
  </si>
  <si>
    <t>Effects Analysis (FMEA).</t>
  </si>
  <si>
    <t>process actions from the FMEA in the Pre-Launch</t>
  </si>
  <si>
    <t xml:space="preserve">This must be completed </t>
  </si>
  <si>
    <t>Control Plan or Operator Process Instructions?</t>
  </si>
  <si>
    <t>prior to PND for Pre-</t>
  </si>
  <si>
    <t>Launch Control Plan and</t>
  </si>
  <si>
    <t>Operator Process</t>
  </si>
  <si>
    <t>Instructions to ensure</t>
  </si>
  <si>
    <t xml:space="preserve">FMEA is updated in the </t>
  </si>
  <si>
    <t>PLCP or OPI prior to PTR.</t>
  </si>
  <si>
    <t>12)</t>
  </si>
  <si>
    <t xml:space="preserve">Manufacturing Process </t>
  </si>
  <si>
    <t>How many days to complete PFMEA?</t>
  </si>
  <si>
    <t>Flow Chart. This must be</t>
  </si>
  <si>
    <t>completed prior to PFMEA.</t>
  </si>
  <si>
    <t>#13 PND -</t>
  </si>
  <si>
    <t>(used to start the PFMEA</t>
  </si>
  <si>
    <t>Process)</t>
  </si>
  <si>
    <t>11)</t>
  </si>
  <si>
    <t>Team Feasibility</t>
  </si>
  <si>
    <t>How many days will it take to train operators on tools?</t>
  </si>
  <si>
    <t>How many days to order tooling?</t>
  </si>
  <si>
    <t>10)</t>
  </si>
  <si>
    <t>Drawings and</t>
  </si>
  <si>
    <t>How many days will it take to build or revise tools, deliver</t>
  </si>
  <si>
    <t>Specifications. This must</t>
  </si>
  <si>
    <t>and prove out?</t>
  </si>
  <si>
    <t>be finalized to build or</t>
  </si>
  <si>
    <t>revise production tooling</t>
  </si>
  <si>
    <t>for Production Trial Run</t>
  </si>
  <si>
    <t>9)</t>
  </si>
  <si>
    <t xml:space="preserve">Prototype Builds. This </t>
  </si>
  <si>
    <t>What is the next Prototype Build date?</t>
  </si>
  <si>
    <t>changes throughout the</t>
  </si>
  <si>
    <t>program.</t>
  </si>
  <si>
    <t>8)</t>
  </si>
  <si>
    <t>Prototype Build Control Plan</t>
  </si>
  <si>
    <t>When is the earliest MRD for Prototype Build?</t>
  </si>
  <si>
    <t>How many days will it take to build and test prototype</t>
  </si>
  <si>
    <t>and signed-off prior to first</t>
  </si>
  <si>
    <t>build?</t>
  </si>
  <si>
    <t>Prototype Build. (Update as</t>
  </si>
  <si>
    <t>How many days required for reviewing and approving</t>
  </si>
  <si>
    <t>necessary.)</t>
  </si>
  <si>
    <t>Prototype Build Control Plan?</t>
  </si>
  <si>
    <t xml:space="preserve">(a) - </t>
  </si>
  <si>
    <t xml:space="preserve">(c)  </t>
  </si>
  <si>
    <t>7)</t>
  </si>
  <si>
    <t>Facilities, Tools and</t>
  </si>
  <si>
    <t>How many days to build parts?</t>
  </si>
  <si>
    <t>Gauges. This must be in</t>
  </si>
  <si>
    <t>How many days will it take to train operators and perform</t>
  </si>
  <si>
    <t>place and proven out for</t>
  </si>
  <si>
    <t>Trial Runs?</t>
  </si>
  <si>
    <t>PTR</t>
  </si>
  <si>
    <t>6)</t>
  </si>
  <si>
    <t xml:space="preserve">Subcontractor APQP </t>
  </si>
  <si>
    <t>No Program Need Date.</t>
  </si>
  <si>
    <t>Status. This is an ongoing</t>
  </si>
  <si>
    <t>activity.</t>
  </si>
  <si>
    <t>5)</t>
  </si>
  <si>
    <t>Design Verification Plan</t>
  </si>
  <si>
    <t>When is the earliest Prototype Build MRD?</t>
  </si>
  <si>
    <t xml:space="preserve">(DVP). This must be in </t>
  </si>
  <si>
    <t>How many days will it take to communicate requirements</t>
  </si>
  <si>
    <t>place for the first Prototype</t>
  </si>
  <si>
    <t>on DVP necessary personnel?</t>
  </si>
  <si>
    <t>Build.</t>
  </si>
  <si>
    <t>4)</t>
  </si>
  <si>
    <t>Design Review</t>
  </si>
  <si>
    <t>PND could be date of next scheduled review.</t>
  </si>
  <si>
    <t>3)</t>
  </si>
  <si>
    <t xml:space="preserve">Design FMEA. This must be </t>
  </si>
  <si>
    <t>How many days will it take to develop DVP?</t>
  </si>
  <si>
    <t>completed prior to DVP</t>
  </si>
  <si>
    <t>#5 PND -</t>
  </si>
  <si>
    <t>2)</t>
  </si>
  <si>
    <t>Customer Input</t>
  </si>
  <si>
    <t xml:space="preserve">These will vary from supplier and from commodities. No </t>
  </si>
  <si>
    <t>Requirements</t>
  </si>
  <si>
    <t>formula works for all. commodity to commodity.</t>
  </si>
  <si>
    <t>1)</t>
  </si>
  <si>
    <t>Sourcing Decision</t>
  </si>
  <si>
    <t>Suppliers should keep in mind they are communicating</t>
  </si>
  <si>
    <t>last possible dates these elements can be completed</t>
  </si>
  <si>
    <t>(or delivered to them in this case) and not adversely</t>
  </si>
  <si>
    <t>affect the program.</t>
  </si>
  <si>
    <t xml:space="preserve">    Process</t>
  </si>
  <si>
    <t>Review</t>
  </si>
  <si>
    <t>Type</t>
  </si>
  <si>
    <t>How many days does Dana need to review the Production Part</t>
  </si>
  <si>
    <t>Approval Package?</t>
  </si>
  <si>
    <t>How many days are needed to compile the Production Part</t>
  </si>
  <si>
    <t>Approval (PSW) submission once all requirements are completed</t>
  </si>
  <si>
    <t xml:space="preserve"> (i.e. testing, control plans, etc.)?</t>
  </si>
  <si>
    <t>Notes: (will not be Printed)</t>
  </si>
  <si>
    <t>Enter dates and number of days into the gray fields. All other fields are protected so that the formulas can't be accidently erased. Use the TAB key to move down to the next gray filed.  Use Shift-TAB to move up to the previous gray field.</t>
  </si>
  <si>
    <t>Commitment.</t>
  </si>
  <si>
    <t>Expectations</t>
  </si>
  <si>
    <t>Yes</t>
  </si>
  <si>
    <t>Comments</t>
  </si>
  <si>
    <t>A cross functional team must be used in the completion of the design verification plan</t>
  </si>
  <si>
    <t>Specified tests, methods, equipment, acceptance criteria, sample sizes, design level and timing must be clearly documented in the design verification plan</t>
  </si>
  <si>
    <t>Tests must include variation within tolerance on selected product characteristics chosen by the team</t>
  </si>
  <si>
    <t>The design verification plan must include retest requirements for design, material, or manufacturing process changes that occur prior to the production trial run</t>
  </si>
  <si>
    <t>Design verification plan must include tests that address environmental again, dimensional wear, and material fatigue</t>
  </si>
  <si>
    <t>Design verification plan must include tests that address the "90th percentile" customer usage profile and duty cycle</t>
  </si>
  <si>
    <t>Design verification plan must include tests that address the useful life (10 yr./ 150k miles) of the product</t>
  </si>
  <si>
    <t>Design verification plan must include tests that address the effects of the external environment (climate, road surface conditions, etc.)</t>
  </si>
  <si>
    <t>Design verification plan must include tests that address the effects of the internal environment created by the neigbouring sub-systems</t>
  </si>
  <si>
    <t>Design verification plan must include tests that address the effects that the physical interfaces components and sub-systems</t>
  </si>
  <si>
    <t>Design verification plan should include tests that are designed to detect a failure using variables data. Note: a failure is a significant event; partial, degraded, intermittent, or total product failure.</t>
  </si>
  <si>
    <t>The team must agree upon operating definitions of failure and success.</t>
  </si>
  <si>
    <t>Design verification plan must include a procedure to document and react when the distribution of product failures does not meet design and reliability goals.</t>
  </si>
  <si>
    <t>Note: If an "Expectations" checklist item is not applicable, the team shall note reason in comments section and check the "yes" box upon customer approval</t>
  </si>
  <si>
    <t>Exceeds Expectations</t>
  </si>
  <si>
    <t>Accelerated test models have been validated by testing to failure and field data</t>
  </si>
  <si>
    <t>Engineering methods, supported by statistical analysis, have been used to correct undesirable results from DV testing</t>
  </si>
  <si>
    <t>Design verification plan includes testing the component in the customer's product in addition to bench tests</t>
  </si>
  <si>
    <t>Design verification tests use variables data to measure how the component or sub-system functions within the system.</t>
  </si>
  <si>
    <t>Other innovations (please detail in "Innovations" box Below)</t>
  </si>
  <si>
    <t>Less than 7 boxes checked in "Expectations"</t>
  </si>
  <si>
    <t>7 to 12 boxes checked in "Expectations"</t>
  </si>
  <si>
    <t>All "Expectations" complete with one or more boxes in "Exceeds Expectations" excluding those designated as "Expectations" by Ford Program Management.</t>
  </si>
  <si>
    <t>Innovations</t>
  </si>
  <si>
    <t>A manufacturing responsible cross-functional team must be used to develop the process instructions.</t>
  </si>
  <si>
    <t>Process instructions must be accessible and visible at the work station and communicate requirements to all employees</t>
  </si>
  <si>
    <t>Process instructions must specify monitoring of special characteristics</t>
  </si>
  <si>
    <t>Process instructions must list requirements for inspection, testing , gauging and recording results, with adequate sample size and frequency.</t>
  </si>
  <si>
    <t>Process instructions must list approval and rejection criteria</t>
  </si>
  <si>
    <t>Process instructions must list required tools and gauges with calibration requirements, job set-up and tool change intervals.</t>
  </si>
  <si>
    <t>Process instruction must document the identification and handling of non-conforming material.</t>
  </si>
  <si>
    <t>Process instructions must specify reaction plans for unstable/ non-capable processes, including notifications and corrective actions.</t>
  </si>
  <si>
    <t>Process instructions must specify application of statistical methods required by control-plans</t>
  </si>
  <si>
    <t>Process instructions must show operation name and number, part name and number and revision dates, engineering level, and appropriate approvals.</t>
  </si>
  <si>
    <t>Process instruction must reference available visual aids.</t>
  </si>
  <si>
    <t>Process instructions must be verified during the production trial run to ensure that they can perform as intended.</t>
  </si>
  <si>
    <t>Dynamic Control Planning methodology was used in the development of the process instructions</t>
  </si>
  <si>
    <t>Diagnostic guides were developed as part of each instruction.</t>
  </si>
  <si>
    <t>Customer usage of the product is clearly identified as part of the process instructions.</t>
  </si>
  <si>
    <t>A cross-functional team must be used in the completion of the prototype build control plan</t>
  </si>
  <si>
    <t>The cross-functional team reviewed all product characteristics, identified those required for the prototype build control plan and obtained Design Engineering approval.</t>
  </si>
  <si>
    <t>Potential special characteristics from the Design FMEA , the customer and other sources must be clearly identified on the control plan</t>
  </si>
  <si>
    <t>Inspection plans must be defined for all material and engineering specifications</t>
  </si>
  <si>
    <t>Gauges and test equipment to be used in the prototype phase must be identified on the prototype build control plan</t>
  </si>
  <si>
    <t>Gauges and test equipment to be used in the prototype build control plan must be accurate, discriminant, repeatable and reproducible</t>
  </si>
  <si>
    <t>Documented measurement procedures, techniques and datum's must be referenced on the control plan.</t>
  </si>
  <si>
    <t>Reaction plans must clearly state that all non-conformance or repairs require customer authorization.</t>
  </si>
  <si>
    <t>The customer must be given the opportunity to approve the prototype build control plan.</t>
  </si>
  <si>
    <t>Prototype processes that are different from the intended production processes must be documented on the prototype control plan</t>
  </si>
  <si>
    <t>A flow chart of the prototype build process has been prepared prior to the completion of the prototype build control plan</t>
  </si>
  <si>
    <t>The process parameter conditions have been documented on the control plan</t>
  </si>
  <si>
    <t>When existing production processes are used to produce prototype components, all special characteristics are capable and in statistical control.</t>
  </si>
  <si>
    <t>Less than 5 boxes checked in "Expectations"</t>
  </si>
  <si>
    <t>5 to 10 boxes checked in "Expectations"</t>
  </si>
  <si>
    <t>All 10 boxes checked in "Expectations" plus specific "Exceeds Expectations" designated by Ford Program Management</t>
  </si>
  <si>
    <t>A cross-functional team must be used in the completion of the manufacturing process flow chart</t>
  </si>
  <si>
    <t>The process flow chart must illustrate the sequence of production operations including; inspection, transportation, storage, subcontracted services, and alternate paths (rework, repair and back-up)</t>
  </si>
  <si>
    <t>The current part Design FMEA must be used as an aid to develop the process flow chart</t>
  </si>
  <si>
    <t>Surrogate part process flow charts and process FMEA's must be used in development of the current part process flow chart</t>
  </si>
  <si>
    <t>The process flow chart must describe how the product will move within the process (e.g. roller conveyor, slide, containers).</t>
  </si>
  <si>
    <t>The process flow chart must have a key for symbols.</t>
  </si>
  <si>
    <t>Each operation must be clearly described on the process flow chart.</t>
  </si>
  <si>
    <t>All operations affecting special characteristics must be appropriately identified on the process flow chart.</t>
  </si>
  <si>
    <t>The desired product and process characteristic outcomes of each operation must be identified on the process flow chart</t>
  </si>
  <si>
    <t>There is evidence that changes have been made in the process flow to reduce potential process variability.</t>
  </si>
  <si>
    <t>Dynamic Control Planning techniques have been used to develop the process flow chart.</t>
  </si>
  <si>
    <t>The controlling correlation's have been identified between product and process characteristics or groups of product characteristics.</t>
  </si>
  <si>
    <t>There is evidence that changes have been made in the process flow to improve safety and ergonomics.</t>
  </si>
  <si>
    <t>A design responsible cross-functional team must develop the Design FMEA</t>
  </si>
  <si>
    <t>The Design FMEA must be prepared using the approved Ford (1696A), Chrysler-Ford-GM FMEA (1995 or later edition), or Society of Automotive Engineers (J1739) Manual.</t>
  </si>
  <si>
    <t>Lessons learned from campaigns, recalls, user plant concerns, similar part design FMEAs. Things gone wrong and warranty data must be addressed during current part design FMEA development</t>
  </si>
  <si>
    <t>Every component design function must be clearly included in the Design FMEA</t>
  </si>
  <si>
    <t>Failure modes must be listed and described in physical, technical and measurable terms</t>
  </si>
  <si>
    <t>The effects of failures must address the impact on each part, next higher assembly, system, vehicle, customer wants and government regulations.</t>
  </si>
  <si>
    <t>Corrective actions, responsibilities and completion dates must be assigned to high severity numbers and high risk priority numbers.</t>
  </si>
  <si>
    <t>Risk priority numbers must be revised to reflect verified corrective actions</t>
  </si>
  <si>
    <t>The Design FMEA must identify potential special product characteristics.</t>
  </si>
  <si>
    <t>Potential causes and/or mechanisms of failure must be identified for all failure modes.</t>
  </si>
  <si>
    <t>A Concept (System) FMEA was completed prior to starting the design FMEA.</t>
  </si>
  <si>
    <t>Fault tree analysis, failure mode analysis, or other analytical methods were used in preparing the Design FMEA.</t>
  </si>
  <si>
    <t>Robust design techniques were used in developing corrective actions.</t>
  </si>
  <si>
    <t>A manufacturing responsible cross-functional team must be used to develop the production control plan.</t>
  </si>
  <si>
    <t>The production control plan must be prepared per section 6 of the Chrysler-Ford-General Motors Advanced Product Quality Planning and Control Plan Reference Manual</t>
  </si>
  <si>
    <t>Special Characteristics from the process and design FMEAs, the customer, and other sources must be identified on the production control plan</t>
  </si>
  <si>
    <t>Flow chart operations and their desired product and process characteristic specifications must be listed on the production control plan</t>
  </si>
  <si>
    <t>Data must be developed to show the direct relationship between special characteristics and their controlling process parameters</t>
  </si>
  <si>
    <t>Gauges and test equipment to be used during production must be identified on the production control plan.</t>
  </si>
  <si>
    <t>Evidence must be available to show that gauges and test equipment identified on the production control plan are accurate, discriminant, repeatable and reproducible.</t>
  </si>
  <si>
    <t>The customer must be given the opportunity to approve the production control plan.</t>
  </si>
  <si>
    <t>Documented measurement procedures, techniques and datum's must be referenced on the production control plan.</t>
  </si>
  <si>
    <t>Reaction plans must specify the containment and corrective actions necessary to avoid producing non-conforming products or operating out of control</t>
  </si>
  <si>
    <t>Control methods must address the requirement to produce product characteristics within specifications.</t>
  </si>
  <si>
    <t>Current controls listed in the process FMEA must be consistent with those listed on the production control plan.</t>
  </si>
  <si>
    <t>Reaction plans must be written so the operator can understand and implement them.</t>
  </si>
  <si>
    <t>Statistical control methods must be documented on the production control plan.</t>
  </si>
  <si>
    <t>Control methods and reactions plans must be updated to address any issues and lessons learned during the production trial run, including counter measures for known capability problems.</t>
  </si>
  <si>
    <t>Appropriate sample sizes and frequencies must be documented on the production control plan.</t>
  </si>
  <si>
    <t>The Dynamic Control Planning methodology was used to develop the production control plan</t>
  </si>
  <si>
    <t>In addition to special characteristics, data has been developed to show direct relationships between other product characteristics and their controlling process characteristics.</t>
  </si>
  <si>
    <t>Product characteristic relationships from the characteristic matrix have been analyzed to determine which are the vital few requiring control.</t>
  </si>
  <si>
    <t>Control methods and/or sampling plans were economically optimized using quality cost methods such as Taguchi or Juran.</t>
  </si>
  <si>
    <t>A manufacturing responsible cross-functional team must be used to develop the Process FMEA.</t>
  </si>
  <si>
    <t>The Process FMEA must be prepared using the approved Ford (1696), Chrysler-Ford-General Motors FMEA manual (1995 or later edition), or Society of Automotive Engineers (J1739) Manual.</t>
  </si>
  <si>
    <t>Lessons learned from campaigns, recalls, user plant concerns, similar process FMEAs, Things Gone Wrong and warranty data must be addressed during current part process FMEA development.</t>
  </si>
  <si>
    <t>All operations from must described in physical, technical, and measurable terms.</t>
  </si>
  <si>
    <t>Failure modes must be described in physical, technical, and measurable terms.</t>
  </si>
  <si>
    <t>The effects of failure must address the impact on each part, next higher assembly, system, vehicle, customer wants, government regulations, and operator safety.</t>
  </si>
  <si>
    <t>Causes must be described in terms of something that can be corrected or controlled.</t>
  </si>
  <si>
    <t>Causes must consider people, material, methods, machines, measurement systems and environment.</t>
  </si>
  <si>
    <t>Corrective actions, responsibilities, and completion dates must be assigned to high severity failures modes and high risk priority numbers.</t>
  </si>
  <si>
    <t>Mistake proofing must be used in addressing corrective actions.</t>
  </si>
  <si>
    <t>Risk priority numbers must be revised it reflect verified corrective actions.</t>
  </si>
  <si>
    <t>Severity number cannot change unless a design a design action reduces the effect of the failure mode and the design FMEA has been revised a design action reduces the effect of the failure mode.</t>
  </si>
  <si>
    <t>The process FMEA must identify potential special characteristics.</t>
  </si>
  <si>
    <t>The Dynamic Control Planning methodology was used to develop the process FMEA</t>
  </si>
  <si>
    <t>Fault tree analysis, failure mode analysis, or other analytical methods were used in preparing the process FMEA.</t>
  </si>
  <si>
    <t>Correlation has been made between sources of variation and product characteristics or downstream operations.</t>
  </si>
  <si>
    <t>Characteristics, other than special characteristics, have been classified as their importance.</t>
  </si>
  <si>
    <t>7 to 13 boxes checked in "Expectations"</t>
  </si>
  <si>
    <t>All 14 boxes checked in "Expectations" plus specific "Exceeds Expectations" designated by Ford Program Management</t>
  </si>
  <si>
    <t>All "Expectations" complete with one or more boxes in "Exceeds Expectations" excluding those designated as "Expectations" by Dana Program Management.</t>
  </si>
  <si>
    <t>All 13 boxes checked in "Expectations" plus specific "Exceeds Expectations" designated by Dana Program Management</t>
  </si>
  <si>
    <t>All 10 boxes checked in "Expectations" plus specific "Exceeds Expectations" designated by Dana Program Management</t>
  </si>
  <si>
    <t xml:space="preserve">All "Expectations" complete with one or more boxes in "Exceeds Expectations" excluding those designated as "Expectations" by </t>
  </si>
  <si>
    <t>Dana Program Management.</t>
  </si>
  <si>
    <t>Element / Activity</t>
  </si>
  <si>
    <t>#</t>
  </si>
  <si>
    <t>Activity</t>
  </si>
  <si>
    <t>Issue(s) for Red / Yellow Elements</t>
  </si>
  <si>
    <t>(summarize the concern &amp; resulting risk)</t>
  </si>
  <si>
    <t>Corrective Action / Resolution Plan</t>
  </si>
  <si>
    <t>(e.g. revise timing, allocate resources)</t>
  </si>
  <si>
    <t>Open</t>
  </si>
  <si>
    <t>Reponsibility</t>
  </si>
  <si>
    <t>Dana</t>
  </si>
  <si>
    <t>19) Production Trial Run / Run at Rate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</si>
</sst>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quot;#,##0"/>
  </numFmts>
  <fonts count="21">
    <font>
      <sz val="10"/>
      <name val="Arial"/>
      <family val="0"/>
    </font>
    <font>
      <b/>
      <sz val="10"/>
      <name val="Arial"/>
      <family val="2"/>
    </font>
    <font>
      <sz val="10"/>
      <name val="MS Sans Serif"/>
      <family val="0"/>
    </font>
    <font>
      <b/>
      <sz val="10"/>
      <color indexed="8"/>
      <name val="Arial"/>
      <family val="2"/>
    </font>
    <font>
      <sz val="10"/>
      <color indexed="8"/>
      <name val="Arial"/>
      <family val="2"/>
    </font>
    <font>
      <sz val="10"/>
      <color indexed="9"/>
      <name val="Arial"/>
      <family val="2"/>
    </font>
    <font>
      <i/>
      <sz val="10"/>
      <color indexed="8"/>
      <name val="Arial"/>
      <family val="2"/>
    </font>
    <font>
      <i/>
      <sz val="10"/>
      <name val="Arial"/>
      <family val="2"/>
    </font>
    <font>
      <sz val="9"/>
      <name val="Arial"/>
      <family val="2"/>
    </font>
    <font>
      <b/>
      <sz val="9"/>
      <color indexed="8"/>
      <name val="Arial"/>
      <family val="2"/>
    </font>
    <font>
      <sz val="9"/>
      <color indexed="9"/>
      <name val="Arial"/>
      <family val="2"/>
    </font>
    <font>
      <u val="single"/>
      <sz val="10"/>
      <name val="Arial"/>
      <family val="2"/>
    </font>
    <font>
      <b/>
      <sz val="8"/>
      <color indexed="8"/>
      <name val="Arial"/>
      <family val="2"/>
    </font>
    <font>
      <sz val="8"/>
      <name val="Arial"/>
      <family val="2"/>
    </font>
    <font>
      <sz val="8"/>
      <color indexed="8"/>
      <name val="Arial"/>
      <family val="2"/>
    </font>
    <font>
      <b/>
      <sz val="8"/>
      <name val="Arial"/>
      <family val="2"/>
    </font>
    <font>
      <b/>
      <sz val="12"/>
      <name val="Arial"/>
      <family val="2"/>
    </font>
    <font>
      <b/>
      <sz val="14"/>
      <name val="Arial"/>
      <family val="2"/>
    </font>
    <font>
      <u val="single"/>
      <sz val="10"/>
      <color indexed="12"/>
      <name val="Arial"/>
      <family val="0"/>
    </font>
    <font>
      <u val="single"/>
      <sz val="10"/>
      <color indexed="36"/>
      <name val="Arial"/>
      <family val="0"/>
    </font>
    <font>
      <b/>
      <i/>
      <sz val="8"/>
      <name val="Arial"/>
      <family val="2"/>
    </font>
  </fonts>
  <fills count="3">
    <fill>
      <patternFill/>
    </fill>
    <fill>
      <patternFill patternType="gray125"/>
    </fill>
    <fill>
      <patternFill patternType="solid">
        <fgColor indexed="22"/>
        <bgColor indexed="64"/>
      </patternFill>
    </fill>
  </fills>
  <borders count="5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hair"/>
      <right style="hair"/>
      <top style="hair"/>
      <bottom style="hair"/>
    </border>
    <border>
      <left>
        <color indexed="63"/>
      </left>
      <right style="thin"/>
      <top style="hair"/>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478">
    <xf numFmtId="0" fontId="0" fillId="0" borderId="0" xfId="0" applyAlignment="1">
      <alignment/>
    </xf>
    <xf numFmtId="0" fontId="1" fillId="0" borderId="0" xfId="21" applyFont="1" applyAlignment="1">
      <alignment vertical="top"/>
      <protection/>
    </xf>
    <xf numFmtId="0" fontId="3" fillId="0" borderId="1" xfId="21" applyFont="1" applyFill="1" applyBorder="1" applyAlignment="1">
      <alignment vertical="top"/>
      <protection/>
    </xf>
    <xf numFmtId="0" fontId="3" fillId="0" borderId="2" xfId="21" applyFont="1" applyFill="1" applyBorder="1" applyAlignment="1">
      <alignment vertical="top"/>
      <protection/>
    </xf>
    <xf numFmtId="0" fontId="4" fillId="0" borderId="2" xfId="21" applyFont="1" applyFill="1" applyBorder="1">
      <alignment/>
      <protection/>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0" fontId="0" fillId="0" borderId="3" xfId="21" applyFont="1" applyBorder="1" applyAlignment="1">
      <alignment horizontal="center"/>
      <protection/>
    </xf>
    <xf numFmtId="0" fontId="0" fillId="0" borderId="0" xfId="21" applyFont="1">
      <alignment/>
      <protection/>
    </xf>
    <xf numFmtId="0" fontId="3" fillId="0" borderId="1" xfId="21" applyFont="1" applyFill="1" applyBorder="1" applyAlignment="1">
      <alignment horizontal="left" vertical="top"/>
      <protection/>
    </xf>
    <xf numFmtId="0" fontId="3" fillId="0" borderId="2" xfId="21" applyFont="1" applyFill="1" applyBorder="1" applyAlignment="1">
      <alignment horizontal="left" vertical="top"/>
      <protection/>
    </xf>
    <xf numFmtId="0" fontId="5" fillId="0" borderId="3" xfId="21" applyFont="1" applyFill="1" applyBorder="1">
      <alignment/>
      <protection/>
    </xf>
    <xf numFmtId="0" fontId="3" fillId="0" borderId="4" xfId="21" applyFont="1" applyFill="1" applyBorder="1" applyAlignment="1">
      <alignment vertical="top"/>
      <protection/>
    </xf>
    <xf numFmtId="0" fontId="3" fillId="0" borderId="0" xfId="21" applyFont="1" applyFill="1" applyBorder="1" applyAlignment="1">
      <alignment vertical="top"/>
      <protection/>
    </xf>
    <xf numFmtId="0" fontId="4" fillId="0" borderId="0" xfId="21" applyFont="1" applyFill="1" applyBorder="1">
      <alignment/>
      <protection/>
    </xf>
    <xf numFmtId="0" fontId="0" fillId="0" borderId="5" xfId="21" applyFont="1" applyBorder="1">
      <alignment/>
      <protection/>
    </xf>
    <xf numFmtId="0" fontId="0" fillId="0" borderId="6" xfId="21" applyFont="1" applyBorder="1">
      <alignment/>
      <protection/>
    </xf>
    <xf numFmtId="0" fontId="0" fillId="0" borderId="6" xfId="21" applyFont="1" applyBorder="1" applyAlignment="1">
      <alignment horizontal="center"/>
      <protection/>
    </xf>
    <xf numFmtId="0" fontId="0" fillId="0" borderId="7" xfId="21" applyFont="1" applyBorder="1" applyAlignment="1">
      <alignment horizontal="center"/>
      <protection/>
    </xf>
    <xf numFmtId="0" fontId="3" fillId="0" borderId="4" xfId="21" applyFont="1" applyFill="1" applyBorder="1" applyAlignment="1">
      <alignment horizontal="left" vertical="top"/>
      <protection/>
    </xf>
    <xf numFmtId="0" fontId="3" fillId="0" borderId="0" xfId="21" applyFont="1" applyFill="1" applyBorder="1" applyAlignment="1">
      <alignment horizontal="left" vertical="top"/>
      <protection/>
    </xf>
    <xf numFmtId="0" fontId="5" fillId="0" borderId="8" xfId="21" applyFont="1" applyFill="1" applyBorder="1">
      <alignment/>
      <protection/>
    </xf>
    <xf numFmtId="0" fontId="1" fillId="0" borderId="5" xfId="21" applyFont="1" applyBorder="1">
      <alignment/>
      <protection/>
    </xf>
    <xf numFmtId="0" fontId="1" fillId="0" borderId="6" xfId="21" applyFont="1" applyBorder="1" applyAlignment="1" quotePrefix="1">
      <alignment horizontal="right"/>
      <protection/>
    </xf>
    <xf numFmtId="0" fontId="1" fillId="0" borderId="6" xfId="21" applyFont="1" applyBorder="1">
      <alignment/>
      <protection/>
    </xf>
    <xf numFmtId="0" fontId="1" fillId="0" borderId="7" xfId="21" applyFont="1" applyBorder="1">
      <alignment/>
      <protection/>
    </xf>
    <xf numFmtId="0" fontId="0" fillId="0" borderId="9" xfId="21" applyFont="1" applyBorder="1">
      <alignment/>
      <protection/>
    </xf>
    <xf numFmtId="0" fontId="0" fillId="0" borderId="10" xfId="21" applyFont="1" applyBorder="1">
      <alignment/>
      <protection/>
    </xf>
    <xf numFmtId="0" fontId="0" fillId="0" borderId="10" xfId="21" applyFont="1" applyBorder="1" applyAlignment="1">
      <alignment horizontal="center"/>
      <protection/>
    </xf>
    <xf numFmtId="0" fontId="0" fillId="0" borderId="0" xfId="21" applyFont="1" applyBorder="1" applyAlignment="1">
      <alignment horizontal="center"/>
      <protection/>
    </xf>
    <xf numFmtId="0" fontId="0" fillId="0" borderId="8" xfId="21" applyFont="1" applyBorder="1" applyAlignment="1">
      <alignment horizontal="center"/>
      <protection/>
    </xf>
    <xf numFmtId="0" fontId="3" fillId="0" borderId="4" xfId="21" applyFont="1" applyFill="1" applyBorder="1" applyAlignment="1">
      <alignment/>
      <protection/>
    </xf>
    <xf numFmtId="0" fontId="3" fillId="0" borderId="0" xfId="21" applyFont="1" applyFill="1" applyBorder="1" applyAlignment="1">
      <alignment/>
      <protection/>
    </xf>
    <xf numFmtId="0" fontId="0" fillId="0" borderId="11" xfId="21" applyFont="1" applyBorder="1">
      <alignment/>
      <protection/>
    </xf>
    <xf numFmtId="0" fontId="0" fillId="0" borderId="12" xfId="21" applyFont="1" applyBorder="1">
      <alignment/>
      <protection/>
    </xf>
    <xf numFmtId="0" fontId="0" fillId="0" borderId="13" xfId="21" applyFont="1" applyBorder="1">
      <alignment/>
      <protection/>
    </xf>
    <xf numFmtId="0" fontId="0" fillId="0" borderId="13" xfId="21" applyFont="1" applyBorder="1" applyAlignment="1">
      <alignment horizontal="center"/>
      <protection/>
    </xf>
    <xf numFmtId="0" fontId="0" fillId="0" borderId="14" xfId="21" applyFont="1" applyBorder="1" applyAlignment="1">
      <alignment horizontal="center"/>
      <protection/>
    </xf>
    <xf numFmtId="0" fontId="0" fillId="0" borderId="0" xfId="21" applyFont="1" applyBorder="1">
      <alignment/>
      <protection/>
    </xf>
    <xf numFmtId="0" fontId="0" fillId="0" borderId="8" xfId="21" applyFont="1" applyBorder="1">
      <alignment/>
      <protection/>
    </xf>
    <xf numFmtId="0" fontId="3" fillId="0" borderId="4" xfId="21" applyFont="1" applyFill="1" applyBorder="1" applyAlignment="1">
      <alignment horizontal="left"/>
      <protection/>
    </xf>
    <xf numFmtId="0" fontId="3" fillId="0" borderId="0" xfId="21" applyFont="1" applyFill="1" applyBorder="1" applyAlignment="1">
      <alignment horizontal="left"/>
      <protection/>
    </xf>
    <xf numFmtId="0" fontId="0" fillId="0" borderId="4" xfId="21" applyFont="1" applyBorder="1">
      <alignment/>
      <protection/>
    </xf>
    <xf numFmtId="0" fontId="0" fillId="0" borderId="7" xfId="21" applyFont="1" applyBorder="1">
      <alignment/>
      <protection/>
    </xf>
    <xf numFmtId="0" fontId="1" fillId="0" borderId="15" xfId="21" applyFont="1" applyBorder="1">
      <alignment/>
      <protection/>
    </xf>
    <xf numFmtId="0" fontId="0" fillId="0" borderId="6" xfId="21" applyFont="1" applyFill="1" applyBorder="1">
      <alignment/>
      <protection/>
    </xf>
    <xf numFmtId="0" fontId="1" fillId="0" borderId="0" xfId="21" applyFont="1" applyFill="1" applyBorder="1" applyAlignment="1">
      <alignment horizontal="left"/>
      <protection/>
    </xf>
    <xf numFmtId="0" fontId="0" fillId="0" borderId="16" xfId="21" applyFont="1" applyBorder="1">
      <alignment/>
      <protection/>
    </xf>
    <xf numFmtId="0" fontId="0" fillId="0" borderId="13" xfId="21" applyFont="1" applyBorder="1" applyAlignment="1">
      <alignment horizontal="right"/>
      <protection/>
    </xf>
    <xf numFmtId="0" fontId="0" fillId="0" borderId="14" xfId="21" applyFont="1" applyBorder="1">
      <alignment/>
      <protection/>
    </xf>
    <xf numFmtId="0" fontId="1" fillId="0" borderId="16" xfId="21" applyFont="1" applyFill="1" applyBorder="1" applyAlignment="1">
      <alignment horizontal="left"/>
      <protection/>
    </xf>
    <xf numFmtId="0" fontId="1" fillId="0" borderId="13" xfId="21" applyFont="1" applyFill="1" applyBorder="1" applyAlignment="1">
      <alignment horizontal="left"/>
      <protection/>
    </xf>
    <xf numFmtId="0" fontId="5" fillId="0" borderId="14" xfId="21" applyFont="1" applyFill="1" applyBorder="1">
      <alignment/>
      <protection/>
    </xf>
    <xf numFmtId="0" fontId="1" fillId="0" borderId="13" xfId="21" applyFont="1" applyFill="1" applyBorder="1">
      <alignment/>
      <protection/>
    </xf>
    <xf numFmtId="0" fontId="1" fillId="0" borderId="13" xfId="21" applyFont="1" applyFill="1" applyBorder="1" applyAlignment="1" quotePrefix="1">
      <alignment horizontal="right"/>
      <protection/>
    </xf>
    <xf numFmtId="0" fontId="1" fillId="0" borderId="13" xfId="21" applyFont="1" applyBorder="1">
      <alignment/>
      <protection/>
    </xf>
    <xf numFmtId="0" fontId="1" fillId="0" borderId="14" xfId="21" applyFont="1" applyBorder="1">
      <alignment/>
      <protection/>
    </xf>
    <xf numFmtId="0" fontId="0" fillId="0" borderId="0" xfId="21" applyFont="1" applyAlignment="1">
      <alignment vertical="top"/>
      <protection/>
    </xf>
    <xf numFmtId="0" fontId="1" fillId="0" borderId="0" xfId="21" applyFont="1" applyAlignment="1">
      <alignment horizontal="left"/>
      <protection/>
    </xf>
    <xf numFmtId="0" fontId="1" fillId="0" borderId="0" xfId="21" applyFont="1" applyAlignment="1">
      <alignment horizontal="center"/>
      <protection/>
    </xf>
    <xf numFmtId="0" fontId="0" fillId="0" borderId="0" xfId="21" applyFont="1" applyAlignment="1">
      <alignment horizontal="center"/>
      <protection/>
    </xf>
    <xf numFmtId="0" fontId="0" fillId="0" borderId="0" xfId="21" applyFont="1" applyAlignment="1">
      <alignment/>
      <protection/>
    </xf>
    <xf numFmtId="0" fontId="0" fillId="0" borderId="0" xfId="21" applyFont="1" applyAlignment="1" quotePrefix="1">
      <alignment horizontal="right"/>
      <protection/>
    </xf>
    <xf numFmtId="0" fontId="8" fillId="0" borderId="0" xfId="21" applyFont="1" applyAlignment="1">
      <alignment vertical="top"/>
      <protection/>
    </xf>
    <xf numFmtId="0" fontId="9" fillId="0" borderId="17" xfId="21" applyFont="1" applyFill="1" applyBorder="1" applyAlignment="1">
      <alignment vertical="top"/>
      <protection/>
    </xf>
    <xf numFmtId="0" fontId="9" fillId="0" borderId="18" xfId="21" applyFont="1" applyFill="1" applyBorder="1" applyAlignment="1">
      <alignment vertical="top"/>
      <protection/>
    </xf>
    <xf numFmtId="0" fontId="9" fillId="0" borderId="18" xfId="21" applyFont="1" applyFill="1" applyBorder="1" applyAlignment="1">
      <alignment vertical="top" wrapText="1"/>
      <protection/>
    </xf>
    <xf numFmtId="0" fontId="9" fillId="0" borderId="18" xfId="21" applyFont="1" applyFill="1" applyBorder="1">
      <alignment/>
      <protection/>
    </xf>
    <xf numFmtId="0" fontId="9" fillId="0" borderId="18" xfId="21" applyFont="1" applyFill="1" applyBorder="1" applyAlignment="1">
      <alignment horizontal="left"/>
      <protection/>
    </xf>
    <xf numFmtId="0" fontId="9" fillId="0" borderId="18" xfId="21" applyFont="1" applyFill="1" applyBorder="1" applyAlignment="1">
      <alignment/>
      <protection/>
    </xf>
    <xf numFmtId="0" fontId="9" fillId="0" borderId="18" xfId="21" applyFont="1" applyFill="1" applyBorder="1" applyAlignment="1" quotePrefix="1">
      <alignment horizontal="right"/>
      <protection/>
    </xf>
    <xf numFmtId="0" fontId="10" fillId="0" borderId="18" xfId="21" applyFont="1" applyFill="1" applyBorder="1" applyAlignment="1" quotePrefix="1">
      <alignment horizontal="right"/>
      <protection/>
    </xf>
    <xf numFmtId="0" fontId="10" fillId="0" borderId="19" xfId="21" applyFont="1" applyFill="1" applyBorder="1" applyAlignment="1" quotePrefix="1">
      <alignment horizontal="right"/>
      <protection/>
    </xf>
    <xf numFmtId="0" fontId="0" fillId="0" borderId="5" xfId="21" applyFont="1" applyBorder="1" applyAlignment="1">
      <alignment vertical="top"/>
      <protection/>
    </xf>
    <xf numFmtId="0" fontId="0" fillId="0" borderId="6" xfId="21" applyFont="1" applyBorder="1" applyAlignment="1">
      <alignment vertical="top"/>
      <protection/>
    </xf>
    <xf numFmtId="0" fontId="11" fillId="0" borderId="6" xfId="21" applyFont="1" applyBorder="1" applyAlignment="1">
      <alignment horizontal="center" vertical="top" wrapText="1"/>
      <protection/>
    </xf>
    <xf numFmtId="0" fontId="11" fillId="0" borderId="6" xfId="21" applyFont="1" applyBorder="1">
      <alignment/>
      <protection/>
    </xf>
    <xf numFmtId="0" fontId="0" fillId="0" borderId="6" xfId="21" applyFont="1" applyBorder="1" applyAlignment="1">
      <alignment/>
      <protection/>
    </xf>
    <xf numFmtId="0" fontId="0" fillId="0" borderId="20" xfId="21" applyFont="1" applyBorder="1">
      <alignment/>
      <protection/>
    </xf>
    <xf numFmtId="0" fontId="0" fillId="0" borderId="6" xfId="21" applyFont="1" applyBorder="1" applyAlignment="1" quotePrefix="1">
      <alignment horizontal="left"/>
      <protection/>
    </xf>
    <xf numFmtId="0" fontId="0" fillId="0" borderId="5" xfId="21" applyFont="1" applyFill="1" applyBorder="1" applyAlignment="1">
      <alignment vertical="top"/>
      <protection/>
    </xf>
    <xf numFmtId="0" fontId="0" fillId="0" borderId="6" xfId="21" applyFont="1" applyFill="1" applyBorder="1" applyAlignment="1">
      <alignment vertical="top"/>
      <protection/>
    </xf>
    <xf numFmtId="0" fontId="0" fillId="0" borderId="6" xfId="21" applyFont="1" applyFill="1" applyBorder="1" applyAlignment="1">
      <alignment vertical="top" wrapText="1"/>
      <protection/>
    </xf>
    <xf numFmtId="0" fontId="0" fillId="0" borderId="20" xfId="21" applyFont="1" applyFill="1" applyBorder="1">
      <alignment/>
      <protection/>
    </xf>
    <xf numFmtId="0" fontId="0" fillId="0" borderId="6" xfId="21" applyFont="1" applyBorder="1" applyAlignment="1" quotePrefix="1">
      <alignment horizontal="right"/>
      <protection/>
    </xf>
    <xf numFmtId="0" fontId="0" fillId="0" borderId="6" xfId="21" applyFont="1" applyBorder="1" applyAlignment="1">
      <alignment horizontal="center" vertical="top"/>
      <protection/>
    </xf>
    <xf numFmtId="0" fontId="0" fillId="0" borderId="6" xfId="21" applyFont="1" applyBorder="1" applyAlignment="1">
      <alignment horizontal="center" vertical="top" wrapText="1"/>
      <protection/>
    </xf>
    <xf numFmtId="0" fontId="0" fillId="0" borderId="4" xfId="21" applyFont="1" applyBorder="1" applyAlignment="1">
      <alignment vertical="top"/>
      <protection/>
    </xf>
    <xf numFmtId="0" fontId="0" fillId="0" borderId="0" xfId="21" applyFont="1" applyBorder="1" applyAlignment="1">
      <alignment horizontal="center" vertical="top"/>
      <protection/>
    </xf>
    <xf numFmtId="0" fontId="0" fillId="0" borderId="0" xfId="21" applyFont="1" applyBorder="1" applyAlignment="1">
      <alignment horizontal="center" vertical="top" wrapText="1"/>
      <protection/>
    </xf>
    <xf numFmtId="0" fontId="0" fillId="0" borderId="21" xfId="21" applyFont="1" applyBorder="1">
      <alignment/>
      <protection/>
    </xf>
    <xf numFmtId="0" fontId="0" fillId="0" borderId="0" xfId="21" applyFont="1" applyBorder="1" applyAlignment="1">
      <alignment/>
      <protection/>
    </xf>
    <xf numFmtId="0" fontId="0" fillId="0" borderId="0" xfId="21" applyFont="1" applyBorder="1" applyAlignment="1" quotePrefix="1">
      <alignment horizontal="right"/>
      <protection/>
    </xf>
    <xf numFmtId="0" fontId="0" fillId="0" borderId="16" xfId="21" applyFont="1" applyBorder="1" applyAlignment="1">
      <alignment vertical="top"/>
      <protection/>
    </xf>
    <xf numFmtId="0" fontId="0" fillId="0" borderId="13" xfId="21" applyFont="1" applyBorder="1" applyAlignment="1">
      <alignment horizontal="center" vertical="top"/>
      <protection/>
    </xf>
    <xf numFmtId="0" fontId="0" fillId="0" borderId="13" xfId="21" applyFont="1" applyBorder="1" applyAlignment="1">
      <alignment horizontal="center" vertical="top" wrapText="1"/>
      <protection/>
    </xf>
    <xf numFmtId="0" fontId="0" fillId="0" borderId="22" xfId="21" applyFont="1" applyBorder="1">
      <alignment/>
      <protection/>
    </xf>
    <xf numFmtId="0" fontId="0" fillId="0" borderId="13" xfId="21" applyFont="1" applyBorder="1" applyAlignment="1">
      <alignment/>
      <protection/>
    </xf>
    <xf numFmtId="0" fontId="0" fillId="0" borderId="13" xfId="21" applyFont="1" applyBorder="1" applyAlignment="1" quotePrefix="1">
      <alignment horizontal="right"/>
      <protection/>
    </xf>
    <xf numFmtId="0" fontId="4" fillId="0" borderId="0" xfId="21" applyFont="1" applyFill="1" applyBorder="1" applyAlignment="1">
      <alignment vertical="top"/>
      <protection/>
    </xf>
    <xf numFmtId="0" fontId="3" fillId="0" borderId="0" xfId="21" applyFont="1" applyFill="1" applyBorder="1" applyAlignment="1">
      <alignment horizontal="center"/>
      <protection/>
    </xf>
    <xf numFmtId="0" fontId="4" fillId="0" borderId="0" xfId="21" applyFont="1" applyFill="1" applyBorder="1" applyAlignment="1">
      <alignment horizontal="center"/>
      <protection/>
    </xf>
    <xf numFmtId="0" fontId="4" fillId="0" borderId="0" xfId="21" applyFont="1" applyFill="1" applyBorder="1" applyAlignment="1">
      <alignment/>
      <protection/>
    </xf>
    <xf numFmtId="0" fontId="4" fillId="0" borderId="0" xfId="21" applyFont="1" applyFill="1" applyBorder="1" applyAlignment="1" quotePrefix="1">
      <alignment horizontal="right"/>
      <protection/>
    </xf>
    <xf numFmtId="0" fontId="9" fillId="0" borderId="1" xfId="21" applyFont="1" applyFill="1" applyBorder="1" applyAlignment="1">
      <alignment vertical="top"/>
      <protection/>
    </xf>
    <xf numFmtId="0" fontId="12" fillId="0" borderId="2" xfId="21" applyFont="1" applyFill="1" applyBorder="1" applyAlignment="1">
      <alignment horizontal="left"/>
      <protection/>
    </xf>
    <xf numFmtId="0" fontId="12" fillId="0" borderId="3" xfId="21" applyFont="1" applyFill="1" applyBorder="1">
      <alignment/>
      <protection/>
    </xf>
    <xf numFmtId="0" fontId="12" fillId="0" borderId="1" xfId="21" applyFont="1" applyFill="1" applyBorder="1" applyAlignment="1">
      <alignment horizontal="centerContinuous"/>
      <protection/>
    </xf>
    <xf numFmtId="0" fontId="12" fillId="0" borderId="2" xfId="21" applyFont="1" applyFill="1" applyBorder="1" applyAlignment="1">
      <alignment horizontal="centerContinuous"/>
      <protection/>
    </xf>
    <xf numFmtId="0" fontId="12" fillId="0" borderId="3" xfId="21" applyFont="1" applyFill="1" applyBorder="1" applyAlignment="1">
      <alignment horizontal="centerContinuous"/>
      <protection/>
    </xf>
    <xf numFmtId="0" fontId="0" fillId="0" borderId="3" xfId="21" applyFont="1" applyBorder="1" applyAlignment="1">
      <alignment horizontal="centerContinuous"/>
      <protection/>
    </xf>
    <xf numFmtId="0" fontId="4" fillId="0" borderId="16" xfId="21" applyFont="1" applyFill="1" applyBorder="1" applyAlignment="1">
      <alignment vertical="top"/>
      <protection/>
    </xf>
    <xf numFmtId="0" fontId="13" fillId="0" borderId="13" xfId="21" applyFont="1" applyBorder="1">
      <alignment/>
      <protection/>
    </xf>
    <xf numFmtId="0" fontId="12" fillId="0" borderId="13" xfId="21" applyFont="1" applyFill="1" applyBorder="1" applyAlignment="1">
      <alignment horizontal="left"/>
      <protection/>
    </xf>
    <xf numFmtId="0" fontId="14" fillId="0" borderId="14" xfId="21" applyFont="1" applyFill="1" applyBorder="1">
      <alignment/>
      <protection/>
    </xf>
    <xf numFmtId="0" fontId="15" fillId="0" borderId="16" xfId="21" applyFont="1" applyBorder="1" applyAlignment="1">
      <alignment horizontal="centerContinuous"/>
      <protection/>
    </xf>
    <xf numFmtId="0" fontId="12" fillId="0" borderId="13" xfId="21" applyFont="1" applyFill="1" applyBorder="1" applyAlignment="1">
      <alignment horizontal="centerContinuous"/>
      <protection/>
    </xf>
    <xf numFmtId="0" fontId="13" fillId="0" borderId="13" xfId="21" applyFont="1" applyBorder="1" applyAlignment="1">
      <alignment horizontal="centerContinuous"/>
      <protection/>
    </xf>
    <xf numFmtId="0" fontId="12" fillId="0" borderId="14" xfId="21" applyFont="1" applyFill="1" applyBorder="1" applyAlignment="1">
      <alignment horizontal="centerContinuous"/>
      <protection/>
    </xf>
    <xf numFmtId="0" fontId="14" fillId="0" borderId="16" xfId="21" applyFont="1" applyFill="1" applyBorder="1">
      <alignment/>
      <protection/>
    </xf>
    <xf numFmtId="0" fontId="12" fillId="0" borderId="14" xfId="21" applyFont="1" applyFill="1" applyBorder="1" applyAlignment="1">
      <alignment horizontal="left"/>
      <protection/>
    </xf>
    <xf numFmtId="0" fontId="12" fillId="0" borderId="23" xfId="21" applyFont="1" applyFill="1" applyBorder="1" applyAlignment="1">
      <alignment horizontal="center"/>
      <protection/>
    </xf>
    <xf numFmtId="0" fontId="12" fillId="0" borderId="18" xfId="21" applyFont="1" applyFill="1" applyBorder="1" applyAlignment="1">
      <alignment horizontal="centerContinuous"/>
      <protection/>
    </xf>
    <xf numFmtId="0" fontId="12" fillId="0" borderId="19" xfId="21" applyFont="1" applyFill="1" applyBorder="1" applyAlignment="1">
      <alignment horizontal="centerContinuous"/>
      <protection/>
    </xf>
    <xf numFmtId="0" fontId="0" fillId="0" borderId="14" xfId="21" applyFont="1" applyBorder="1" applyAlignment="1">
      <alignment horizontal="centerContinuous"/>
      <protection/>
    </xf>
    <xf numFmtId="0" fontId="3" fillId="0" borderId="24" xfId="21" applyFont="1" applyFill="1" applyBorder="1" applyAlignment="1">
      <alignment horizontal="centerContinuous"/>
      <protection/>
    </xf>
    <xf numFmtId="0" fontId="3" fillId="0" borderId="25" xfId="21" applyFont="1" applyFill="1" applyBorder="1" applyAlignment="1">
      <alignment horizontal="centerContinuous"/>
      <protection/>
    </xf>
    <xf numFmtId="0" fontId="4" fillId="0" borderId="25" xfId="21" applyFont="1" applyFill="1" applyBorder="1" applyAlignment="1">
      <alignment horizontal="centerContinuous"/>
      <protection/>
    </xf>
    <xf numFmtId="0" fontId="4" fillId="0" borderId="26" xfId="21" applyFont="1" applyFill="1" applyBorder="1" applyAlignment="1">
      <alignment horizontal="centerContinuous"/>
      <protection/>
    </xf>
    <xf numFmtId="14" fontId="3" fillId="0" borderId="24" xfId="21" applyNumberFormat="1" applyFont="1" applyFill="1" applyBorder="1" applyAlignment="1">
      <alignment horizontal="centerContinuous"/>
      <protection/>
    </xf>
    <xf numFmtId="0" fontId="3" fillId="0" borderId="26" xfId="21" applyFont="1" applyFill="1" applyBorder="1" applyAlignment="1">
      <alignment horizontal="centerContinuous"/>
      <protection/>
    </xf>
    <xf numFmtId="0" fontId="4" fillId="0" borderId="27" xfId="21" applyFont="1" applyFill="1" applyBorder="1" applyAlignment="1">
      <alignment horizontal="center"/>
      <protection/>
    </xf>
    <xf numFmtId="0" fontId="4" fillId="0" borderId="24" xfId="21" applyFont="1" applyFill="1" applyBorder="1" applyAlignment="1">
      <alignment horizontal="centerContinuous" vertical="top" wrapText="1"/>
      <protection/>
    </xf>
    <xf numFmtId="0" fontId="4" fillId="0" borderId="24" xfId="21" applyFont="1" applyFill="1" applyBorder="1" applyAlignment="1">
      <alignment horizontal="centerContinuous"/>
      <protection/>
    </xf>
    <xf numFmtId="0" fontId="0" fillId="0" borderId="5" xfId="21" applyFont="1" applyBorder="1" applyAlignment="1">
      <alignment horizontal="centerContinuous"/>
      <protection/>
    </xf>
    <xf numFmtId="0" fontId="0" fillId="0" borderId="7" xfId="21" applyFont="1" applyBorder="1" applyAlignment="1">
      <alignment horizontal="centerContinuous"/>
      <protection/>
    </xf>
    <xf numFmtId="0" fontId="3" fillId="0" borderId="5" xfId="21" applyFont="1" applyFill="1" applyBorder="1" applyAlignment="1">
      <alignment horizontal="centerContinuous"/>
      <protection/>
    </xf>
    <xf numFmtId="0" fontId="3" fillId="0" borderId="6" xfId="21" applyFont="1" applyFill="1" applyBorder="1" applyAlignment="1">
      <alignment horizontal="centerContinuous"/>
      <protection/>
    </xf>
    <xf numFmtId="0" fontId="4" fillId="0" borderId="6" xfId="21" applyFont="1" applyFill="1" applyBorder="1" applyAlignment="1">
      <alignment horizontal="centerContinuous"/>
      <protection/>
    </xf>
    <xf numFmtId="0" fontId="4" fillId="0" borderId="7" xfId="21" applyFont="1" applyFill="1" applyBorder="1" applyAlignment="1">
      <alignment horizontal="centerContinuous"/>
      <protection/>
    </xf>
    <xf numFmtId="14" fontId="3" fillId="0" borderId="5" xfId="21" applyNumberFormat="1" applyFont="1" applyFill="1" applyBorder="1" applyAlignment="1">
      <alignment horizontal="centerContinuous"/>
      <protection/>
    </xf>
    <xf numFmtId="0" fontId="3" fillId="0" borderId="7" xfId="21" applyFont="1" applyFill="1" applyBorder="1" applyAlignment="1">
      <alignment horizontal="centerContinuous"/>
      <protection/>
    </xf>
    <xf numFmtId="0" fontId="4" fillId="0" borderId="28" xfId="21" applyFont="1" applyFill="1" applyBorder="1" applyAlignment="1">
      <alignment horizontal="center"/>
      <protection/>
    </xf>
    <xf numFmtId="0" fontId="4" fillId="0" borderId="5" xfId="21" applyFont="1" applyFill="1" applyBorder="1" applyAlignment="1">
      <alignment horizontal="centerContinuous" vertical="top" wrapText="1"/>
      <protection/>
    </xf>
    <xf numFmtId="0" fontId="4" fillId="0" borderId="5" xfId="21" applyFont="1" applyFill="1" applyBorder="1" applyAlignment="1">
      <alignment horizontal="centerContinuous"/>
      <protection/>
    </xf>
    <xf numFmtId="0" fontId="3" fillId="0" borderId="5" xfId="21" applyFont="1" applyFill="1" applyBorder="1" applyAlignment="1">
      <alignment horizontal="centerContinuous" vertical="top"/>
      <protection/>
    </xf>
    <xf numFmtId="0" fontId="4" fillId="0" borderId="6" xfId="21" applyFont="1" applyFill="1" applyBorder="1" applyAlignment="1">
      <alignment horizontal="centerContinuous" vertical="top"/>
      <protection/>
    </xf>
    <xf numFmtId="0" fontId="3" fillId="0" borderId="5" xfId="21" applyFont="1" applyFill="1" applyBorder="1" applyAlignment="1">
      <alignment horizontal="centerContinuous"/>
      <protection/>
    </xf>
    <xf numFmtId="0" fontId="4" fillId="0" borderId="16" xfId="21" applyFont="1" applyFill="1" applyBorder="1" applyAlignment="1">
      <alignment horizontal="centerContinuous"/>
      <protection/>
    </xf>
    <xf numFmtId="0" fontId="4" fillId="0" borderId="13" xfId="21" applyFont="1" applyFill="1" applyBorder="1" applyAlignment="1">
      <alignment horizontal="centerContinuous"/>
      <protection/>
    </xf>
    <xf numFmtId="0" fontId="4" fillId="0" borderId="14" xfId="21" applyFont="1" applyFill="1" applyBorder="1" applyAlignment="1">
      <alignment horizontal="centerContinuous"/>
      <protection/>
    </xf>
    <xf numFmtId="0" fontId="3" fillId="0" borderId="14" xfId="21" applyFont="1" applyFill="1" applyBorder="1" applyAlignment="1">
      <alignment horizontal="centerContinuous"/>
      <protection/>
    </xf>
    <xf numFmtId="0" fontId="4" fillId="0" borderId="29" xfId="21" applyFont="1" applyFill="1" applyBorder="1" applyAlignment="1">
      <alignment horizontal="center"/>
      <protection/>
    </xf>
    <xf numFmtId="0" fontId="4" fillId="0" borderId="16" xfId="21" applyFont="1" applyFill="1" applyBorder="1" applyAlignment="1">
      <alignment horizontal="centerContinuous" vertical="top" wrapText="1"/>
      <protection/>
    </xf>
    <xf numFmtId="0" fontId="0" fillId="0" borderId="16" xfId="21" applyFont="1" applyBorder="1" applyAlignment="1">
      <alignment horizontal="centerContinuous"/>
      <protection/>
    </xf>
    <xf numFmtId="0" fontId="4" fillId="0" borderId="0" xfId="21" applyFont="1" applyFill="1" applyBorder="1" applyAlignment="1">
      <alignment horizontal="centerContinuous"/>
      <protection/>
    </xf>
    <xf numFmtId="0" fontId="12" fillId="0" borderId="0" xfId="21" applyFont="1" applyFill="1" applyBorder="1" applyAlignment="1">
      <alignment vertical="top"/>
      <protection/>
    </xf>
    <xf numFmtId="0" fontId="12" fillId="0" borderId="1" xfId="21" applyFont="1" applyFill="1" applyBorder="1" applyAlignment="1">
      <alignment horizontal="left" vertical="top"/>
      <protection/>
    </xf>
    <xf numFmtId="0" fontId="12" fillId="0" borderId="2" xfId="21" applyFont="1" applyFill="1" applyBorder="1" applyAlignment="1">
      <alignment horizontal="left" vertical="top"/>
      <protection/>
    </xf>
    <xf numFmtId="0" fontId="12" fillId="0" borderId="2" xfId="21" applyFont="1" applyFill="1" applyBorder="1" applyAlignment="1">
      <alignment horizontal="center"/>
      <protection/>
    </xf>
    <xf numFmtId="0" fontId="14" fillId="0" borderId="2" xfId="21" applyFont="1" applyFill="1" applyBorder="1">
      <alignment/>
      <protection/>
    </xf>
    <xf numFmtId="0" fontId="14" fillId="0" borderId="3" xfId="21" applyFont="1" applyFill="1" applyBorder="1">
      <alignment/>
      <protection/>
    </xf>
    <xf numFmtId="0" fontId="13" fillId="0" borderId="1" xfId="21" applyFont="1" applyBorder="1" applyAlignment="1">
      <alignment horizontal="centerContinuous"/>
      <protection/>
    </xf>
    <xf numFmtId="0" fontId="14" fillId="0" borderId="1" xfId="21" applyFont="1" applyFill="1" applyBorder="1" applyAlignment="1">
      <alignment horizontal="centerContinuous"/>
      <protection/>
    </xf>
    <xf numFmtId="0" fontId="0" fillId="0" borderId="2" xfId="21" applyFont="1" applyBorder="1" applyAlignment="1">
      <alignment horizontal="centerContinuous"/>
      <protection/>
    </xf>
    <xf numFmtId="0" fontId="14" fillId="0" borderId="2" xfId="21" applyFont="1" applyFill="1" applyBorder="1" applyAlignment="1">
      <alignment horizontal="centerContinuous"/>
      <protection/>
    </xf>
    <xf numFmtId="0" fontId="14" fillId="0" borderId="3" xfId="21" applyFont="1" applyFill="1" applyBorder="1" applyAlignment="1">
      <alignment horizontal="centerContinuous"/>
      <protection/>
    </xf>
    <xf numFmtId="0" fontId="14" fillId="0" borderId="30" xfId="21" applyFont="1" applyFill="1" applyBorder="1" applyAlignment="1">
      <alignment horizontal="center"/>
      <protection/>
    </xf>
    <xf numFmtId="0" fontId="14" fillId="0" borderId="1" xfId="21" applyFont="1" applyFill="1" applyBorder="1" applyAlignment="1">
      <alignment/>
      <protection/>
    </xf>
    <xf numFmtId="0" fontId="12" fillId="0" borderId="3" xfId="21" applyFont="1" applyFill="1" applyBorder="1" applyAlignment="1">
      <alignment horizontal="center"/>
      <protection/>
    </xf>
    <xf numFmtId="0" fontId="12" fillId="0" borderId="4" xfId="21" applyFont="1" applyFill="1" applyBorder="1" applyAlignment="1">
      <alignment horizontal="center" vertical="top"/>
      <protection/>
    </xf>
    <xf numFmtId="0" fontId="12" fillId="0" borderId="0" xfId="21" applyFont="1" applyFill="1" applyBorder="1" applyAlignment="1">
      <alignment horizontal="center" vertical="top"/>
      <protection/>
    </xf>
    <xf numFmtId="0" fontId="12" fillId="0" borderId="0" xfId="21" applyFont="1" applyFill="1" applyBorder="1" applyAlignment="1">
      <alignment horizontal="center"/>
      <protection/>
    </xf>
    <xf numFmtId="0" fontId="14" fillId="0" borderId="0" xfId="21" applyFont="1" applyFill="1" applyBorder="1">
      <alignment/>
      <protection/>
    </xf>
    <xf numFmtId="0" fontId="14" fillId="0" borderId="8" xfId="21" applyFont="1" applyFill="1" applyBorder="1">
      <alignment/>
      <protection/>
    </xf>
    <xf numFmtId="0" fontId="13" fillId="0" borderId="4" xfId="21" applyFont="1" applyBorder="1" applyAlignment="1">
      <alignment horizontal="centerContinuous"/>
      <protection/>
    </xf>
    <xf numFmtId="0" fontId="14" fillId="0" borderId="4" xfId="21" applyFont="1" applyFill="1" applyBorder="1" applyAlignment="1">
      <alignment horizontal="centerContinuous"/>
      <protection/>
    </xf>
    <xf numFmtId="0" fontId="0" fillId="0" borderId="0" xfId="21" applyFont="1" applyBorder="1" applyAlignment="1">
      <alignment horizontal="centerContinuous"/>
      <protection/>
    </xf>
    <xf numFmtId="0" fontId="14" fillId="0" borderId="0" xfId="21" applyFont="1" applyFill="1" applyBorder="1" applyAlignment="1">
      <alignment horizontal="centerContinuous"/>
      <protection/>
    </xf>
    <xf numFmtId="0" fontId="14" fillId="0" borderId="8" xfId="21" applyFont="1" applyFill="1" applyBorder="1" applyAlignment="1">
      <alignment horizontal="centerContinuous"/>
      <protection/>
    </xf>
    <xf numFmtId="0" fontId="14" fillId="0" borderId="31" xfId="21" applyFont="1" applyFill="1" applyBorder="1" applyAlignment="1">
      <alignment horizontal="center"/>
      <protection/>
    </xf>
    <xf numFmtId="0" fontId="14" fillId="0" borderId="4" xfId="21" applyFont="1" applyFill="1" applyBorder="1" applyAlignment="1">
      <alignment horizontal="left"/>
      <protection/>
    </xf>
    <xf numFmtId="0" fontId="12" fillId="0" borderId="8" xfId="21" applyFont="1" applyFill="1" applyBorder="1" applyAlignment="1">
      <alignment horizontal="center"/>
      <protection/>
    </xf>
    <xf numFmtId="0" fontId="12" fillId="0" borderId="16" xfId="21" applyFont="1" applyFill="1" applyBorder="1" applyAlignment="1">
      <alignment horizontal="center" vertical="top"/>
      <protection/>
    </xf>
    <xf numFmtId="0" fontId="12" fillId="0" borderId="13" xfId="21" applyFont="1" applyFill="1" applyBorder="1" applyAlignment="1">
      <alignment horizontal="center" vertical="top"/>
      <protection/>
    </xf>
    <xf numFmtId="0" fontId="12" fillId="0" borderId="13" xfId="21" applyFont="1" applyFill="1" applyBorder="1" applyAlignment="1">
      <alignment horizontal="center"/>
      <protection/>
    </xf>
    <xf numFmtId="0" fontId="14" fillId="0" borderId="13" xfId="21" applyFont="1" applyFill="1" applyBorder="1">
      <alignment/>
      <protection/>
    </xf>
    <xf numFmtId="0" fontId="13" fillId="0" borderId="16" xfId="21" applyFont="1" applyBorder="1" applyAlignment="1">
      <alignment horizontal="centerContinuous"/>
      <protection/>
    </xf>
    <xf numFmtId="0" fontId="14" fillId="0" borderId="16" xfId="21" applyFont="1" applyFill="1" applyBorder="1" applyAlignment="1">
      <alignment horizontal="centerContinuous"/>
      <protection/>
    </xf>
    <xf numFmtId="0" fontId="0" fillId="0" borderId="13" xfId="21" applyFont="1" applyBorder="1" applyAlignment="1">
      <alignment horizontal="centerContinuous"/>
      <protection/>
    </xf>
    <xf numFmtId="0" fontId="14" fillId="0" borderId="13" xfId="21" applyFont="1" applyFill="1" applyBorder="1" applyAlignment="1">
      <alignment horizontal="centerContinuous"/>
      <protection/>
    </xf>
    <xf numFmtId="0" fontId="14" fillId="0" borderId="14" xfId="21" applyFont="1" applyFill="1" applyBorder="1" applyAlignment="1">
      <alignment horizontal="centerContinuous"/>
      <protection/>
    </xf>
    <xf numFmtId="0" fontId="14" fillId="0" borderId="29" xfId="21" applyFont="1" applyFill="1" applyBorder="1" applyAlignment="1">
      <alignment horizontal="center"/>
      <protection/>
    </xf>
    <xf numFmtId="0" fontId="12" fillId="0" borderId="29" xfId="21" applyFont="1" applyFill="1" applyBorder="1" applyAlignment="1">
      <alignment horizontal="center"/>
      <protection/>
    </xf>
    <xf numFmtId="0" fontId="12" fillId="0" borderId="13" xfId="21" applyFont="1" applyFill="1" applyBorder="1">
      <alignment/>
      <protection/>
    </xf>
    <xf numFmtId="0" fontId="12" fillId="0" borderId="14" xfId="21" applyFont="1" applyFill="1" applyBorder="1" applyAlignment="1">
      <alignment horizontal="center"/>
      <protection/>
    </xf>
    <xf numFmtId="0" fontId="14" fillId="0" borderId="4" xfId="21" applyFont="1" applyFill="1" applyBorder="1" applyAlignment="1" quotePrefix="1">
      <alignment horizontal="left" vertical="top"/>
      <protection/>
    </xf>
    <xf numFmtId="0" fontId="14" fillId="0" borderId="0" xfId="21" applyFont="1" applyFill="1" applyBorder="1" applyAlignment="1">
      <alignment horizontal="left" vertical="top"/>
      <protection/>
    </xf>
    <xf numFmtId="14" fontId="13" fillId="0" borderId="24" xfId="21" applyNumberFormat="1" applyFont="1" applyBorder="1" applyAlignment="1">
      <alignment horizontal="centerContinuous"/>
      <protection/>
    </xf>
    <xf numFmtId="1" fontId="14" fillId="2" borderId="24" xfId="21" applyNumberFormat="1" applyFont="1" applyFill="1" applyBorder="1" applyAlignment="1">
      <alignment horizontal="centerContinuous"/>
      <protection/>
    </xf>
    <xf numFmtId="0" fontId="14" fillId="2" borderId="25" xfId="21" applyFont="1" applyFill="1" applyBorder="1" applyAlignment="1">
      <alignment horizontal="centerContinuous"/>
      <protection/>
    </xf>
    <xf numFmtId="0" fontId="14" fillId="2" borderId="26" xfId="21" applyFont="1" applyFill="1" applyBorder="1" applyAlignment="1">
      <alignment horizontal="centerContinuous"/>
      <protection/>
    </xf>
    <xf numFmtId="14" fontId="14" fillId="0" borderId="31" xfId="21" applyNumberFormat="1" applyFont="1" applyFill="1" applyBorder="1" applyAlignment="1">
      <alignment horizontal="center"/>
      <protection/>
    </xf>
    <xf numFmtId="0" fontId="12" fillId="0" borderId="24" xfId="21" applyFont="1" applyFill="1" applyBorder="1" applyAlignment="1">
      <alignment horizontal="centerContinuous"/>
      <protection/>
    </xf>
    <xf numFmtId="0" fontId="12" fillId="0" borderId="26" xfId="21" applyFont="1" applyFill="1" applyBorder="1" applyAlignment="1">
      <alignment horizontal="centerContinuous"/>
      <protection/>
    </xf>
    <xf numFmtId="0" fontId="14" fillId="0" borderId="8" xfId="21" applyFont="1" applyFill="1" applyBorder="1" applyAlignment="1">
      <alignment horizontal="center"/>
      <protection/>
    </xf>
    <xf numFmtId="0" fontId="14" fillId="0" borderId="0" xfId="21" applyFont="1" applyFill="1" applyBorder="1" applyAlignment="1">
      <alignment horizontal="centerContinuous" wrapText="1"/>
      <protection/>
    </xf>
    <xf numFmtId="0" fontId="12" fillId="0" borderId="0" xfId="21" applyFont="1" applyFill="1" applyBorder="1" applyAlignment="1">
      <alignment horizontal="centerContinuous" wrapText="1"/>
      <protection/>
    </xf>
    <xf numFmtId="0" fontId="12" fillId="0" borderId="8" xfId="21" applyFont="1" applyFill="1" applyBorder="1" applyAlignment="1">
      <alignment horizontal="centerContinuous" wrapText="1"/>
      <protection/>
    </xf>
    <xf numFmtId="0" fontId="14" fillId="0" borderId="0" xfId="21" applyFont="1" applyFill="1" applyBorder="1" applyAlignment="1">
      <alignment horizontal="right" vertical="top"/>
      <protection/>
    </xf>
    <xf numFmtId="0" fontId="14" fillId="0" borderId="32" xfId="21" applyFont="1" applyFill="1" applyBorder="1" applyAlignment="1" quotePrefix="1">
      <alignment horizontal="left" vertical="top"/>
      <protection/>
    </xf>
    <xf numFmtId="0" fontId="14" fillId="0" borderId="33" xfId="21" applyFont="1" applyFill="1" applyBorder="1" applyAlignment="1">
      <alignment horizontal="left" vertical="top"/>
      <protection/>
    </xf>
    <xf numFmtId="0" fontId="12" fillId="0" borderId="33" xfId="21" applyFont="1" applyFill="1" applyBorder="1" applyAlignment="1">
      <alignment horizontal="center"/>
      <protection/>
    </xf>
    <xf numFmtId="0" fontId="14" fillId="0" borderId="33" xfId="21" applyFont="1" applyFill="1" applyBorder="1">
      <alignment/>
      <protection/>
    </xf>
    <xf numFmtId="0" fontId="14" fillId="0" borderId="34" xfId="21" applyFont="1" applyFill="1" applyBorder="1">
      <alignment/>
      <protection/>
    </xf>
    <xf numFmtId="0" fontId="13" fillId="0" borderId="32" xfId="21" applyFont="1" applyBorder="1" applyAlignment="1">
      <alignment horizontal="centerContinuous"/>
      <protection/>
    </xf>
    <xf numFmtId="1" fontId="14" fillId="2" borderId="32" xfId="21" applyNumberFormat="1" applyFont="1" applyFill="1" applyBorder="1" applyAlignment="1">
      <alignment horizontal="centerContinuous"/>
      <protection/>
    </xf>
    <xf numFmtId="0" fontId="14" fillId="2" borderId="33" xfId="21" applyFont="1" applyFill="1" applyBorder="1" applyAlignment="1">
      <alignment horizontal="centerContinuous"/>
      <protection/>
    </xf>
    <xf numFmtId="0" fontId="14" fillId="2" borderId="34" xfId="21" applyFont="1" applyFill="1" applyBorder="1" applyAlignment="1">
      <alignment horizontal="centerContinuous"/>
      <protection/>
    </xf>
    <xf numFmtId="14" fontId="14" fillId="0" borderId="35" xfId="21" applyNumberFormat="1" applyFont="1" applyFill="1" applyBorder="1" applyAlignment="1">
      <alignment horizontal="center"/>
      <protection/>
    </xf>
    <xf numFmtId="0" fontId="12" fillId="0" borderId="32" xfId="21" applyFont="1" applyFill="1" applyBorder="1" applyAlignment="1">
      <alignment horizontal="centerContinuous"/>
      <protection/>
    </xf>
    <xf numFmtId="0" fontId="12" fillId="0" borderId="34" xfId="21" applyFont="1" applyFill="1" applyBorder="1" applyAlignment="1">
      <alignment horizontal="centerContinuous"/>
      <protection/>
    </xf>
    <xf numFmtId="0" fontId="14" fillId="0" borderId="34" xfId="21" applyFont="1" applyFill="1" applyBorder="1" applyAlignment="1">
      <alignment horizontal="center"/>
      <protection/>
    </xf>
    <xf numFmtId="0" fontId="14" fillId="0" borderId="33" xfId="21" applyFont="1" applyFill="1" applyBorder="1" applyAlignment="1">
      <alignment horizontal="centerContinuous" wrapText="1"/>
      <protection/>
    </xf>
    <xf numFmtId="0" fontId="12" fillId="0" borderId="33" xfId="21" applyFont="1" applyFill="1" applyBorder="1" applyAlignment="1">
      <alignment horizontal="centerContinuous" wrapText="1"/>
      <protection/>
    </xf>
    <xf numFmtId="0" fontId="12" fillId="0" borderId="34" xfId="21" applyFont="1" applyFill="1" applyBorder="1" applyAlignment="1">
      <alignment horizontal="centerContinuous" wrapText="1"/>
      <protection/>
    </xf>
    <xf numFmtId="0" fontId="14" fillId="0" borderId="33" xfId="21" applyFont="1" applyFill="1" applyBorder="1" applyAlignment="1">
      <alignment vertical="top"/>
      <protection/>
    </xf>
    <xf numFmtId="0" fontId="13" fillId="0" borderId="5" xfId="21" applyFont="1" applyBorder="1" applyAlignment="1">
      <alignment horizontal="centerContinuous"/>
      <protection/>
    </xf>
    <xf numFmtId="1" fontId="14" fillId="0" borderId="5" xfId="21" applyNumberFormat="1" applyFont="1" applyFill="1" applyBorder="1" applyAlignment="1">
      <alignment horizontal="centerContinuous"/>
      <protection/>
    </xf>
    <xf numFmtId="14" fontId="14" fillId="0" borderId="6" xfId="21" applyNumberFormat="1" applyFont="1" applyFill="1" applyBorder="1" applyAlignment="1">
      <alignment horizontal="centerContinuous"/>
      <protection/>
    </xf>
    <xf numFmtId="14" fontId="14" fillId="0" borderId="7" xfId="21" applyNumberFormat="1" applyFont="1" applyFill="1" applyBorder="1" applyAlignment="1">
      <alignment horizontal="centerContinuous"/>
      <protection/>
    </xf>
    <xf numFmtId="0" fontId="14" fillId="0" borderId="5" xfId="21" applyFont="1" applyFill="1" applyBorder="1" applyAlignment="1">
      <alignment horizontal="centerContinuous"/>
      <protection/>
    </xf>
    <xf numFmtId="0" fontId="14" fillId="0" borderId="7" xfId="21" applyFont="1" applyFill="1" applyBorder="1" applyAlignment="1">
      <alignment horizontal="centerContinuous"/>
      <protection/>
    </xf>
    <xf numFmtId="0" fontId="14" fillId="0" borderId="33" xfId="21" applyFont="1" applyFill="1" applyBorder="1" applyAlignment="1">
      <alignment horizontal="centerContinuous" wrapText="1"/>
      <protection/>
    </xf>
    <xf numFmtId="0" fontId="14" fillId="0" borderId="34" xfId="21" applyFont="1" applyFill="1" applyBorder="1" applyAlignment="1">
      <alignment horizontal="centerContinuous" wrapText="1"/>
      <protection/>
    </xf>
    <xf numFmtId="0" fontId="14" fillId="0" borderId="5" xfId="21" applyFont="1" applyFill="1" applyBorder="1" applyAlignment="1" quotePrefix="1">
      <alignment horizontal="left" vertical="top"/>
      <protection/>
    </xf>
    <xf numFmtId="0" fontId="14" fillId="0" borderId="6" xfId="21" applyFont="1" applyFill="1" applyBorder="1" applyAlignment="1">
      <alignment vertical="top"/>
      <protection/>
    </xf>
    <xf numFmtId="0" fontId="14" fillId="0" borderId="6" xfId="21" applyFont="1" applyFill="1" applyBorder="1">
      <alignment/>
      <protection/>
    </xf>
    <xf numFmtId="0" fontId="14" fillId="0" borderId="7" xfId="21" applyFont="1" applyFill="1" applyBorder="1">
      <alignment/>
      <protection/>
    </xf>
    <xf numFmtId="1" fontId="14" fillId="2" borderId="5" xfId="21" applyNumberFormat="1" applyFont="1" applyFill="1" applyBorder="1" applyAlignment="1">
      <alignment horizontal="centerContinuous"/>
      <protection/>
    </xf>
    <xf numFmtId="14" fontId="14" fillId="2" borderId="6" xfId="21" applyNumberFormat="1" applyFont="1" applyFill="1" applyBorder="1" applyAlignment="1">
      <alignment horizontal="centerContinuous"/>
      <protection/>
    </xf>
    <xf numFmtId="14" fontId="14" fillId="2" borderId="7" xfId="21" applyNumberFormat="1" applyFont="1" applyFill="1" applyBorder="1" applyAlignment="1">
      <alignment horizontal="centerContinuous"/>
      <protection/>
    </xf>
    <xf numFmtId="14" fontId="14" fillId="0" borderId="28" xfId="21" applyNumberFormat="1" applyFont="1" applyFill="1" applyBorder="1" applyAlignment="1">
      <alignment horizontal="center"/>
      <protection/>
    </xf>
    <xf numFmtId="0" fontId="14" fillId="0" borderId="7" xfId="21" applyFont="1" applyFill="1" applyBorder="1" applyAlignment="1">
      <alignment horizontal="center"/>
      <protection/>
    </xf>
    <xf numFmtId="0" fontId="14" fillId="0" borderId="6" xfId="21" applyFont="1" applyFill="1" applyBorder="1" applyAlignment="1">
      <alignment horizontal="centerContinuous" wrapText="1"/>
      <protection/>
    </xf>
    <xf numFmtId="0" fontId="14" fillId="0" borderId="6" xfId="21" applyFont="1" applyFill="1" applyBorder="1" applyAlignment="1">
      <alignment horizontal="centerContinuous" wrapText="1"/>
      <protection/>
    </xf>
    <xf numFmtId="0" fontId="14" fillId="0" borderId="7" xfId="21" applyFont="1" applyFill="1" applyBorder="1" applyAlignment="1">
      <alignment horizontal="centerContinuous" wrapText="1"/>
      <protection/>
    </xf>
    <xf numFmtId="14" fontId="14" fillId="0" borderId="28" xfId="21" applyNumberFormat="1" applyFont="1" applyFill="1" applyBorder="1" applyAlignment="1" quotePrefix="1">
      <alignment horizontal="center"/>
      <protection/>
    </xf>
    <xf numFmtId="14" fontId="14" fillId="0" borderId="5" xfId="21" applyNumberFormat="1" applyFont="1" applyFill="1" applyBorder="1" applyAlignment="1">
      <alignment horizontal="centerContinuous"/>
      <protection/>
    </xf>
    <xf numFmtId="0" fontId="14" fillId="2" borderId="6" xfId="21" applyFont="1" applyFill="1" applyBorder="1" applyAlignment="1">
      <alignment horizontal="centerContinuous"/>
      <protection/>
    </xf>
    <xf numFmtId="0" fontId="14" fillId="2" borderId="7" xfId="21" applyFont="1" applyFill="1" applyBorder="1" applyAlignment="1">
      <alignment horizontal="centerContinuous"/>
      <protection/>
    </xf>
    <xf numFmtId="0" fontId="14" fillId="0" borderId="28" xfId="21" applyFont="1" applyFill="1" applyBorder="1" applyAlignment="1">
      <alignment horizontal="center"/>
      <protection/>
    </xf>
    <xf numFmtId="0" fontId="14" fillId="0" borderId="6" xfId="21" applyFont="1" applyFill="1" applyBorder="1" applyAlignment="1">
      <alignment horizontal="centerContinuous"/>
      <protection/>
    </xf>
    <xf numFmtId="0" fontId="14" fillId="0" borderId="5" xfId="21" applyFont="1" applyFill="1" applyBorder="1" applyAlignment="1">
      <alignment vertical="top"/>
      <protection/>
    </xf>
    <xf numFmtId="0" fontId="14" fillId="0" borderId="0" xfId="21" applyFont="1" applyFill="1" applyBorder="1" applyAlignment="1">
      <alignment vertical="top"/>
      <protection/>
    </xf>
    <xf numFmtId="0" fontId="14" fillId="0" borderId="16" xfId="21" applyFont="1" applyFill="1" applyBorder="1" applyAlignment="1">
      <alignment vertical="top"/>
      <protection/>
    </xf>
    <xf numFmtId="0" fontId="14" fillId="0" borderId="13" xfId="21" applyFont="1" applyFill="1" applyBorder="1" applyAlignment="1">
      <alignment vertical="top"/>
      <protection/>
    </xf>
    <xf numFmtId="0" fontId="13" fillId="0" borderId="14" xfId="21" applyFont="1" applyBorder="1" applyAlignment="1">
      <alignment horizontal="centerContinuous"/>
      <protection/>
    </xf>
    <xf numFmtId="1" fontId="14" fillId="2" borderId="16" xfId="21" applyNumberFormat="1" applyFont="1" applyFill="1" applyBorder="1" applyAlignment="1">
      <alignment horizontal="centerContinuous"/>
      <protection/>
    </xf>
    <xf numFmtId="0" fontId="14" fillId="2" borderId="13" xfId="21" applyFont="1" applyFill="1" applyBorder="1" applyAlignment="1">
      <alignment horizontal="centerContinuous"/>
      <protection/>
    </xf>
    <xf numFmtId="0" fontId="14" fillId="2" borderId="14" xfId="21" applyFont="1" applyFill="1" applyBorder="1" applyAlignment="1">
      <alignment horizontal="centerContinuous"/>
      <protection/>
    </xf>
    <xf numFmtId="14" fontId="14" fillId="0" borderId="29" xfId="21" applyNumberFormat="1" applyFont="1" applyFill="1" applyBorder="1" applyAlignment="1">
      <alignment horizontal="center"/>
      <protection/>
    </xf>
    <xf numFmtId="0" fontId="14" fillId="0" borderId="14" xfId="21" applyFont="1" applyFill="1" applyBorder="1" applyAlignment="1">
      <alignment horizontal="center"/>
      <protection/>
    </xf>
    <xf numFmtId="0" fontId="14" fillId="0" borderId="13" xfId="21" applyFont="1" applyFill="1" applyBorder="1" applyAlignment="1">
      <alignment horizontal="centerContinuous" wrapText="1"/>
      <protection/>
    </xf>
    <xf numFmtId="0" fontId="14" fillId="0" borderId="13" xfId="21" applyFont="1" applyFill="1" applyBorder="1" applyAlignment="1">
      <alignment horizontal="centerContinuous" wrapText="1"/>
      <protection/>
    </xf>
    <xf numFmtId="0" fontId="14" fillId="0" borderId="14" xfId="21" applyFont="1" applyFill="1" applyBorder="1" applyAlignment="1">
      <alignment horizontal="centerContinuous" wrapText="1"/>
      <protection/>
    </xf>
    <xf numFmtId="0" fontId="4" fillId="0" borderId="0" xfId="21" applyFont="1" applyFill="1" applyBorder="1" applyAlignment="1">
      <alignment horizontal="left"/>
      <protection/>
    </xf>
    <xf numFmtId="14" fontId="4" fillId="0" borderId="0" xfId="21" applyNumberFormat="1" applyFont="1" applyFill="1" applyBorder="1">
      <alignment/>
      <protection/>
    </xf>
    <xf numFmtId="0" fontId="9" fillId="0" borderId="2" xfId="21" applyFont="1" applyFill="1" applyBorder="1" applyAlignment="1">
      <alignment vertical="top"/>
      <protection/>
    </xf>
    <xf numFmtId="0" fontId="4" fillId="0" borderId="2" xfId="21" applyFont="1" applyFill="1" applyBorder="1" applyAlignment="1">
      <alignment vertical="top"/>
      <protection/>
    </xf>
    <xf numFmtId="0" fontId="4" fillId="0" borderId="2" xfId="21" applyFont="1" applyFill="1" applyBorder="1" applyAlignment="1">
      <alignment horizontal="center"/>
      <protection/>
    </xf>
    <xf numFmtId="0" fontId="4" fillId="0" borderId="2" xfId="21" applyFont="1" applyFill="1" applyBorder="1" applyAlignment="1">
      <alignment/>
      <protection/>
    </xf>
    <xf numFmtId="0" fontId="4" fillId="0" borderId="2" xfId="21" applyFont="1" applyFill="1" applyBorder="1" applyAlignment="1">
      <alignment horizontal="right"/>
      <protection/>
    </xf>
    <xf numFmtId="0" fontId="4" fillId="0" borderId="3" xfId="21" applyFont="1" applyFill="1" applyBorder="1">
      <alignment/>
      <protection/>
    </xf>
    <xf numFmtId="0" fontId="4" fillId="0" borderId="4" xfId="21" applyFont="1" applyFill="1" applyBorder="1" applyAlignment="1">
      <alignment vertical="top"/>
      <protection/>
    </xf>
    <xf numFmtId="0" fontId="4" fillId="0" borderId="8" xfId="21" applyFont="1" applyFill="1" applyBorder="1">
      <alignment/>
      <protection/>
    </xf>
    <xf numFmtId="0" fontId="4" fillId="0" borderId="13" xfId="21" applyFont="1" applyFill="1" applyBorder="1" applyAlignment="1">
      <alignment vertical="top"/>
      <protection/>
    </xf>
    <xf numFmtId="0" fontId="4" fillId="0" borderId="13" xfId="21" applyFont="1" applyFill="1" applyBorder="1">
      <alignment/>
      <protection/>
    </xf>
    <xf numFmtId="0" fontId="4" fillId="0" borderId="13" xfId="21" applyFont="1" applyFill="1" applyBorder="1" applyAlignment="1">
      <alignment horizontal="center"/>
      <protection/>
    </xf>
    <xf numFmtId="0" fontId="4" fillId="0" borderId="13" xfId="21" applyFont="1" applyFill="1" applyBorder="1" applyAlignment="1">
      <alignment/>
      <protection/>
    </xf>
    <xf numFmtId="0" fontId="4" fillId="0" borderId="14" xfId="21" applyFont="1" applyFill="1" applyBorder="1">
      <alignment/>
      <protection/>
    </xf>
    <xf numFmtId="0" fontId="1" fillId="0" borderId="36" xfId="0" applyFont="1" applyBorder="1" applyAlignment="1">
      <alignment horizontal="centerContinuous" vertical="top"/>
    </xf>
    <xf numFmtId="0" fontId="15" fillId="0" borderId="37" xfId="0" applyFont="1" applyBorder="1" applyAlignment="1">
      <alignment horizontal="centerContinuous" vertical="top" wrapText="1"/>
    </xf>
    <xf numFmtId="0" fontId="1" fillId="0" borderId="38" xfId="0" applyFont="1" applyBorder="1" applyAlignment="1">
      <alignment horizontal="centerContinuous" vertical="top"/>
    </xf>
    <xf numFmtId="0" fontId="13" fillId="0" borderId="39" xfId="0" applyFont="1" applyBorder="1" applyAlignment="1">
      <alignment vertical="top"/>
    </xf>
    <xf numFmtId="0" fontId="13" fillId="0" borderId="40" xfId="0" applyFont="1" applyBorder="1" applyAlignment="1">
      <alignment vertical="top" wrapText="1"/>
    </xf>
    <xf numFmtId="0" fontId="0" fillId="0" borderId="39" xfId="0" applyBorder="1" applyAlignment="1">
      <alignment/>
    </xf>
    <xf numFmtId="0" fontId="13" fillId="0" borderId="41" xfId="0" applyFont="1" applyBorder="1" applyAlignment="1">
      <alignment vertical="top"/>
    </xf>
    <xf numFmtId="0" fontId="0" fillId="0" borderId="41" xfId="0" applyBorder="1" applyAlignment="1">
      <alignment/>
    </xf>
    <xf numFmtId="0" fontId="13" fillId="0" borderId="42" xfId="0" applyFont="1" applyBorder="1" applyAlignment="1">
      <alignment vertical="top"/>
    </xf>
    <xf numFmtId="0" fontId="13" fillId="0" borderId="43" xfId="0" applyFont="1" applyBorder="1" applyAlignment="1">
      <alignment vertical="top" wrapText="1"/>
    </xf>
    <xf numFmtId="0" fontId="13" fillId="0" borderId="0" xfId="0" applyFont="1" applyBorder="1" applyAlignment="1">
      <alignment vertical="top"/>
    </xf>
    <xf numFmtId="0" fontId="0" fillId="0" borderId="42" xfId="0" applyBorder="1" applyAlignment="1">
      <alignment/>
    </xf>
    <xf numFmtId="0" fontId="13" fillId="0" borderId="43" xfId="0" applyFont="1" applyBorder="1" applyAlignment="1">
      <alignment/>
    </xf>
    <xf numFmtId="0" fontId="0" fillId="0" borderId="0" xfId="0" applyBorder="1" applyAlignment="1">
      <alignment/>
    </xf>
    <xf numFmtId="0" fontId="0" fillId="0" borderId="44" xfId="0" applyBorder="1" applyAlignment="1">
      <alignment/>
    </xf>
    <xf numFmtId="0" fontId="13" fillId="0" borderId="45" xfId="0" applyFont="1" applyBorder="1" applyAlignment="1">
      <alignment/>
    </xf>
    <xf numFmtId="0" fontId="0" fillId="0" borderId="13" xfId="0" applyBorder="1" applyAlignment="1">
      <alignment/>
    </xf>
    <xf numFmtId="1" fontId="13" fillId="2" borderId="43" xfId="0" applyNumberFormat="1" applyFont="1" applyFill="1" applyBorder="1" applyAlignment="1" applyProtection="1">
      <alignment vertical="top"/>
      <protection locked="0"/>
    </xf>
    <xf numFmtId="15" fontId="13" fillId="0" borderId="0" xfId="0" applyNumberFormat="1" applyFont="1" applyBorder="1" applyAlignment="1">
      <alignment vertical="top"/>
    </xf>
    <xf numFmtId="0" fontId="13" fillId="0" borderId="0" xfId="0" applyFont="1" applyBorder="1" applyAlignment="1" quotePrefix="1">
      <alignment vertical="top"/>
    </xf>
    <xf numFmtId="0" fontId="13" fillId="0" borderId="44" xfId="0" applyFont="1" applyBorder="1" applyAlignment="1">
      <alignment vertical="top"/>
    </xf>
    <xf numFmtId="0" fontId="13" fillId="0" borderId="45" xfId="0" applyFont="1" applyBorder="1" applyAlignment="1">
      <alignment vertical="top" wrapText="1"/>
    </xf>
    <xf numFmtId="0" fontId="13" fillId="0" borderId="13" xfId="0" applyFont="1" applyBorder="1" applyAlignment="1">
      <alignment vertical="top"/>
    </xf>
    <xf numFmtId="1" fontId="13" fillId="0" borderId="0" xfId="0" applyNumberFormat="1" applyFont="1" applyBorder="1" applyAlignment="1">
      <alignment vertical="top"/>
    </xf>
    <xf numFmtId="15" fontId="13" fillId="0" borderId="13" xfId="0" applyNumberFormat="1" applyFont="1" applyBorder="1" applyAlignment="1">
      <alignment vertical="top"/>
    </xf>
    <xf numFmtId="1" fontId="13" fillId="0" borderId="13" xfId="0" applyNumberFormat="1" applyFont="1" applyBorder="1" applyAlignment="1">
      <alignment vertical="top"/>
    </xf>
    <xf numFmtId="0" fontId="13" fillId="0" borderId="13" xfId="0" applyFont="1" applyBorder="1" applyAlignment="1" quotePrefix="1">
      <alignment vertical="top"/>
    </xf>
    <xf numFmtId="0" fontId="13" fillId="0" borderId="0" xfId="0" applyFont="1" applyBorder="1" applyAlignment="1">
      <alignment vertical="top" wrapText="1"/>
    </xf>
    <xf numFmtId="0" fontId="0" fillId="0" borderId="0" xfId="0" applyBorder="1" applyAlignment="1">
      <alignment vertical="top"/>
    </xf>
    <xf numFmtId="0" fontId="13" fillId="0" borderId="0" xfId="0" applyFont="1" applyAlignment="1">
      <alignment wrapText="1"/>
    </xf>
    <xf numFmtId="0" fontId="16" fillId="0" borderId="0" xfId="0" applyFont="1" applyAlignment="1">
      <alignment horizontal="centerContinuous"/>
    </xf>
    <xf numFmtId="0" fontId="0" fillId="0" borderId="0" xfId="0" applyAlignment="1">
      <alignment vertical="top"/>
    </xf>
    <xf numFmtId="0" fontId="13" fillId="0" borderId="39" xfId="0" applyFont="1" applyBorder="1" applyAlignment="1">
      <alignment/>
    </xf>
    <xf numFmtId="0" fontId="13" fillId="0" borderId="40" xfId="0" applyFont="1" applyBorder="1" applyAlignment="1">
      <alignment/>
    </xf>
    <xf numFmtId="0" fontId="13" fillId="0" borderId="41" xfId="0" applyFont="1" applyBorder="1" applyAlignment="1">
      <alignment/>
    </xf>
    <xf numFmtId="1" fontId="13" fillId="2" borderId="41" xfId="0" applyNumberFormat="1" applyFont="1" applyFill="1" applyBorder="1" applyAlignment="1" applyProtection="1">
      <alignment/>
      <protection locked="0"/>
    </xf>
    <xf numFmtId="0" fontId="13" fillId="0" borderId="42" xfId="0" applyFont="1" applyBorder="1" applyAlignment="1">
      <alignment/>
    </xf>
    <xf numFmtId="0" fontId="13" fillId="0" borderId="0" xfId="0" applyFont="1" applyBorder="1" applyAlignment="1">
      <alignment/>
    </xf>
    <xf numFmtId="0" fontId="1" fillId="0" borderId="42" xfId="0" applyFont="1" applyBorder="1" applyAlignment="1">
      <alignment horizontal="centerContinuous"/>
    </xf>
    <xf numFmtId="0" fontId="1" fillId="0" borderId="43" xfId="0" applyFont="1" applyBorder="1" applyAlignment="1">
      <alignment horizontal="centerContinuous"/>
    </xf>
    <xf numFmtId="1" fontId="13" fillId="2" borderId="0" xfId="0" applyNumberFormat="1" applyFont="1" applyFill="1" applyBorder="1" applyAlignment="1" applyProtection="1">
      <alignment vertical="top"/>
      <protection locked="0"/>
    </xf>
    <xf numFmtId="0" fontId="13" fillId="0" borderId="43" xfId="0" applyFont="1" applyBorder="1" applyAlignment="1">
      <alignment wrapText="1"/>
    </xf>
    <xf numFmtId="1" fontId="13" fillId="2" borderId="0" xfId="0" applyNumberFormat="1" applyFont="1" applyFill="1" applyBorder="1" applyAlignment="1" applyProtection="1">
      <alignment/>
      <protection locked="0"/>
    </xf>
    <xf numFmtId="15" fontId="1" fillId="0" borderId="42" xfId="0" applyNumberFormat="1" applyFont="1" applyBorder="1" applyAlignment="1">
      <alignment horizontal="centerContinuous"/>
    </xf>
    <xf numFmtId="15" fontId="1" fillId="0" borderId="43" xfId="0" applyNumberFormat="1" applyFont="1" applyBorder="1" applyAlignment="1">
      <alignment horizontal="centerContinuous"/>
    </xf>
    <xf numFmtId="15" fontId="13" fillId="0" borderId="0" xfId="0" applyNumberFormat="1" applyFont="1" applyBorder="1" applyAlignment="1">
      <alignment/>
    </xf>
    <xf numFmtId="1" fontId="13" fillId="0" borderId="0" xfId="0" applyNumberFormat="1" applyFont="1" applyBorder="1" applyAlignment="1">
      <alignment/>
    </xf>
    <xf numFmtId="0" fontId="13" fillId="0" borderId="45" xfId="0" applyFont="1" applyBorder="1" applyAlignment="1">
      <alignment wrapText="1"/>
    </xf>
    <xf numFmtId="0" fontId="13" fillId="0" borderId="13" xfId="0" applyFont="1" applyBorder="1" applyAlignment="1">
      <alignment/>
    </xf>
    <xf numFmtId="0" fontId="13" fillId="0" borderId="0" xfId="0" applyFont="1" applyBorder="1" applyAlignment="1" quotePrefix="1">
      <alignment/>
    </xf>
    <xf numFmtId="0" fontId="13" fillId="0" borderId="44" xfId="0" applyFont="1" applyBorder="1" applyAlignment="1">
      <alignment/>
    </xf>
    <xf numFmtId="0" fontId="0" fillId="0" borderId="0" xfId="0" applyFont="1" applyBorder="1" applyAlignment="1">
      <alignment vertical="top"/>
    </xf>
    <xf numFmtId="0" fontId="0" fillId="0" borderId="0" xfId="0" applyFont="1" applyBorder="1" applyAlignment="1">
      <alignment wrapText="1"/>
    </xf>
    <xf numFmtId="0" fontId="1" fillId="0" borderId="0" xfId="0" applyFont="1" applyAlignment="1">
      <alignment horizontal="centerContinuous"/>
    </xf>
    <xf numFmtId="0" fontId="0" fillId="0" borderId="0" xfId="0" applyFont="1" applyAlignment="1">
      <alignment/>
    </xf>
    <xf numFmtId="0" fontId="1" fillId="0" borderId="36" xfId="0" applyFont="1" applyBorder="1" applyAlignment="1">
      <alignment horizontal="centerContinuous" vertical="top"/>
    </xf>
    <xf numFmtId="0" fontId="1" fillId="0" borderId="37" xfId="0" applyFont="1" applyBorder="1" applyAlignment="1">
      <alignment horizontal="centerContinuous" vertical="top" wrapText="1"/>
    </xf>
    <xf numFmtId="0" fontId="1" fillId="0" borderId="38" xfId="0" applyFont="1" applyBorder="1" applyAlignment="1">
      <alignment horizontal="centerContinuous" vertical="top"/>
    </xf>
    <xf numFmtId="0" fontId="13" fillId="0" borderId="40" xfId="0" applyFont="1" applyBorder="1" applyAlignment="1">
      <alignment wrapText="1"/>
    </xf>
    <xf numFmtId="1" fontId="13" fillId="2" borderId="43" xfId="0" applyNumberFormat="1" applyFont="1" applyFill="1" applyBorder="1" applyAlignment="1" applyProtection="1">
      <alignment/>
      <protection locked="0"/>
    </xf>
    <xf numFmtId="0" fontId="13" fillId="0" borderId="0" xfId="0" applyFont="1" applyBorder="1" applyAlignment="1">
      <alignment wrapText="1"/>
    </xf>
    <xf numFmtId="0" fontId="16" fillId="0" borderId="0" xfId="0" applyFont="1" applyBorder="1" applyAlignment="1">
      <alignment horizontal="centerContinuous"/>
    </xf>
    <xf numFmtId="0" fontId="1" fillId="0" borderId="0" xfId="0" applyFont="1" applyBorder="1" applyAlignment="1">
      <alignment horizontal="centerContinuous"/>
    </xf>
    <xf numFmtId="0" fontId="0" fillId="0" borderId="0" xfId="0" applyFont="1" applyAlignment="1">
      <alignment vertical="top"/>
    </xf>
    <xf numFmtId="0" fontId="0" fillId="0" borderId="0" xfId="0" applyFont="1" applyAlignment="1">
      <alignment wrapText="1"/>
    </xf>
    <xf numFmtId="0" fontId="13" fillId="0" borderId="41" xfId="0" applyFont="1" applyBorder="1" applyAlignment="1">
      <alignment wrapText="1"/>
    </xf>
    <xf numFmtId="0" fontId="13" fillId="0" borderId="13" xfId="0" applyFont="1" applyBorder="1" applyAlignment="1">
      <alignment wrapText="1"/>
    </xf>
    <xf numFmtId="0" fontId="0" fillId="0" borderId="42" xfId="0" applyBorder="1" applyAlignment="1">
      <alignment vertical="top"/>
    </xf>
    <xf numFmtId="0" fontId="0" fillId="0" borderId="46" xfId="0" applyBorder="1" applyAlignment="1">
      <alignment vertical="top"/>
    </xf>
    <xf numFmtId="0" fontId="13" fillId="0" borderId="47" xfId="0" applyFont="1" applyBorder="1" applyAlignment="1">
      <alignment wrapText="1"/>
    </xf>
    <xf numFmtId="0" fontId="0" fillId="0" borderId="46" xfId="0" applyBorder="1" applyAlignment="1">
      <alignment/>
    </xf>
    <xf numFmtId="0" fontId="0" fillId="0" borderId="47" xfId="0" applyBorder="1" applyAlignment="1">
      <alignment/>
    </xf>
    <xf numFmtId="0" fontId="13" fillId="0" borderId="48" xfId="0" applyFont="1" applyBorder="1" applyAlignment="1">
      <alignment/>
    </xf>
    <xf numFmtId="0" fontId="1" fillId="0" borderId="46" xfId="0" applyFont="1" applyBorder="1" applyAlignment="1">
      <alignment horizontal="centerContinuous"/>
    </xf>
    <xf numFmtId="0" fontId="1" fillId="0" borderId="48" xfId="0" applyFont="1" applyBorder="1" applyAlignment="1">
      <alignment horizontal="centerContinuous"/>
    </xf>
    <xf numFmtId="0" fontId="13" fillId="0" borderId="2" xfId="21" applyFont="1" applyBorder="1" applyAlignment="1">
      <alignment horizontal="centerContinuous"/>
      <protection/>
    </xf>
    <xf numFmtId="0" fontId="13" fillId="0" borderId="0" xfId="21" applyFont="1" applyBorder="1" applyAlignment="1">
      <alignment horizontal="centerContinuous"/>
      <protection/>
    </xf>
    <xf numFmtId="14" fontId="13" fillId="0" borderId="25" xfId="21" applyNumberFormat="1" applyFont="1" applyBorder="1" applyAlignment="1">
      <alignment horizontal="centerContinuous"/>
      <protection/>
    </xf>
    <xf numFmtId="0" fontId="13" fillId="0" borderId="33" xfId="21" applyFont="1" applyBorder="1" applyAlignment="1">
      <alignment horizontal="centerContinuous"/>
      <protection/>
    </xf>
    <xf numFmtId="0" fontId="13" fillId="0" borderId="6" xfId="21" applyFont="1" applyBorder="1" applyAlignment="1">
      <alignment horizontal="centerContinuous"/>
      <protection/>
    </xf>
    <xf numFmtId="0" fontId="13" fillId="0" borderId="27" xfId="21" applyFont="1" applyBorder="1" applyAlignment="1">
      <alignment horizontal="centerContinuous"/>
      <protection/>
    </xf>
    <xf numFmtId="0" fontId="13" fillId="0" borderId="35" xfId="21" applyFont="1" applyBorder="1" applyAlignment="1">
      <alignment horizontal="centerContinuous"/>
      <protection/>
    </xf>
    <xf numFmtId="0" fontId="13" fillId="0" borderId="28" xfId="21" applyFont="1" applyBorder="1" applyAlignment="1">
      <alignment horizontal="centerContinuous"/>
      <protection/>
    </xf>
    <xf numFmtId="0" fontId="13" fillId="0" borderId="29" xfId="21" applyFont="1" applyBorder="1" applyAlignment="1">
      <alignment horizontal="centerContinuous"/>
      <protection/>
    </xf>
    <xf numFmtId="0" fontId="13" fillId="0" borderId="3" xfId="21" applyFont="1" applyBorder="1" applyAlignment="1">
      <alignment horizontal="centerContinuous"/>
      <protection/>
    </xf>
    <xf numFmtId="0" fontId="13" fillId="0" borderId="8" xfId="21" applyFont="1" applyBorder="1" applyAlignment="1">
      <alignment horizontal="centerContinuous"/>
      <protection/>
    </xf>
    <xf numFmtId="0" fontId="3" fillId="0" borderId="0" xfId="21" applyFont="1" applyFill="1" applyBorder="1" applyAlignment="1">
      <alignment horizontal="centerContinuous"/>
      <protection/>
    </xf>
    <xf numFmtId="0" fontId="1" fillId="0" borderId="0" xfId="0" applyFont="1" applyAlignment="1" applyProtection="1">
      <alignment vertical="top" wrapText="1"/>
      <protection/>
    </xf>
    <xf numFmtId="0" fontId="1" fillId="0" borderId="0" xfId="0" applyFont="1" applyAlignment="1">
      <alignment vertical="top"/>
    </xf>
    <xf numFmtId="165" fontId="0" fillId="0" borderId="0" xfId="0" applyNumberFormat="1" applyAlignment="1">
      <alignment/>
    </xf>
    <xf numFmtId="165" fontId="15" fillId="0" borderId="37" xfId="0" applyNumberFormat="1" applyFont="1" applyBorder="1" applyAlignment="1">
      <alignment horizontal="centerContinuous" vertical="top"/>
    </xf>
    <xf numFmtId="165" fontId="1" fillId="0" borderId="36" xfId="0" applyNumberFormat="1" applyFont="1" applyBorder="1" applyAlignment="1">
      <alignment horizontal="centerContinuous" vertical="top" wrapText="1"/>
    </xf>
    <xf numFmtId="165" fontId="1" fillId="0" borderId="37" xfId="0" applyNumberFormat="1" applyFont="1" applyBorder="1" applyAlignment="1">
      <alignment horizontal="centerContinuous" vertical="top"/>
    </xf>
    <xf numFmtId="165" fontId="13" fillId="2" borderId="40" xfId="0" applyNumberFormat="1" applyFont="1" applyFill="1" applyBorder="1" applyAlignment="1" applyProtection="1">
      <alignment vertical="top"/>
      <protection locked="0"/>
    </xf>
    <xf numFmtId="165" fontId="1" fillId="0" borderId="39" xfId="0" applyNumberFormat="1" applyFont="1" applyBorder="1" applyAlignment="1">
      <alignment horizontal="centerContinuous" vertical="top"/>
    </xf>
    <xf numFmtId="165" fontId="1" fillId="0" borderId="40" xfId="0" applyNumberFormat="1" applyFont="1" applyBorder="1" applyAlignment="1">
      <alignment horizontal="centerContinuous" vertical="top"/>
    </xf>
    <xf numFmtId="165" fontId="13" fillId="0" borderId="43" xfId="0" applyNumberFormat="1" applyFont="1" applyBorder="1" applyAlignment="1">
      <alignment vertical="top"/>
    </xf>
    <xf numFmtId="165" fontId="1" fillId="0" borderId="42" xfId="0" applyNumberFormat="1" applyFont="1" applyBorder="1" applyAlignment="1">
      <alignment horizontal="centerContinuous" vertical="top"/>
    </xf>
    <xf numFmtId="165" fontId="1" fillId="0" borderId="43" xfId="0" applyNumberFormat="1" applyFont="1" applyBorder="1" applyAlignment="1">
      <alignment horizontal="centerContinuous" vertical="top"/>
    </xf>
    <xf numFmtId="165" fontId="13" fillId="0" borderId="43" xfId="0" applyNumberFormat="1" applyFont="1" applyBorder="1" applyAlignment="1">
      <alignment/>
    </xf>
    <xf numFmtId="165" fontId="0" fillId="0" borderId="42" xfId="0" applyNumberFormat="1" applyBorder="1" applyAlignment="1">
      <alignment/>
    </xf>
    <xf numFmtId="165" fontId="0" fillId="0" borderId="43" xfId="0" applyNumberFormat="1" applyBorder="1" applyAlignment="1">
      <alignment/>
    </xf>
    <xf numFmtId="165" fontId="13" fillId="0" borderId="45" xfId="0" applyNumberFormat="1" applyFont="1" applyBorder="1" applyAlignment="1">
      <alignment/>
    </xf>
    <xf numFmtId="165" fontId="0" fillId="0" borderId="44" xfId="0" applyNumberFormat="1" applyBorder="1" applyAlignment="1">
      <alignment/>
    </xf>
    <xf numFmtId="165" fontId="0" fillId="0" borderId="45" xfId="0" applyNumberFormat="1" applyBorder="1" applyAlignment="1">
      <alignment/>
    </xf>
    <xf numFmtId="165" fontId="13" fillId="0" borderId="45" xfId="0" applyNumberFormat="1" applyFont="1" applyBorder="1" applyAlignment="1">
      <alignment vertical="top"/>
    </xf>
    <xf numFmtId="165" fontId="1" fillId="0" borderId="44" xfId="0" applyNumberFormat="1" applyFont="1" applyBorder="1" applyAlignment="1">
      <alignment horizontal="centerContinuous" vertical="top"/>
    </xf>
    <xf numFmtId="165" fontId="1" fillId="0" borderId="45" xfId="0" applyNumberFormat="1" applyFont="1" applyBorder="1" applyAlignment="1">
      <alignment horizontal="centerContinuous" vertical="top"/>
    </xf>
    <xf numFmtId="165" fontId="13" fillId="0" borderId="43" xfId="0" applyNumberFormat="1" applyFont="1" applyBorder="1" applyAlignment="1" applyProtection="1">
      <alignment vertical="top"/>
      <protection/>
    </xf>
    <xf numFmtId="165" fontId="13" fillId="0" borderId="0" xfId="0" applyNumberFormat="1" applyFont="1" applyBorder="1" applyAlignment="1">
      <alignment vertical="top"/>
    </xf>
    <xf numFmtId="165" fontId="1" fillId="0" borderId="0" xfId="0" applyNumberFormat="1" applyFont="1" applyBorder="1" applyAlignment="1">
      <alignment horizontal="centerContinuous" vertical="top"/>
    </xf>
    <xf numFmtId="165" fontId="15" fillId="0" borderId="0" xfId="0" applyNumberFormat="1" applyFont="1" applyAlignment="1">
      <alignment horizontal="centerContinuous"/>
    </xf>
    <xf numFmtId="165" fontId="16" fillId="0" borderId="0" xfId="0" applyNumberFormat="1" applyFont="1" applyAlignment="1">
      <alignment horizontal="centerContinuous"/>
    </xf>
    <xf numFmtId="165" fontId="0" fillId="0" borderId="0" xfId="0" applyNumberFormat="1" applyAlignment="1">
      <alignment horizontal="centerContinuous"/>
    </xf>
    <xf numFmtId="165" fontId="13" fillId="0" borderId="0" xfId="0" applyNumberFormat="1" applyFont="1" applyAlignment="1">
      <alignment/>
    </xf>
    <xf numFmtId="165" fontId="1" fillId="0" borderId="36" xfId="0" applyNumberFormat="1" applyFont="1" applyBorder="1" applyAlignment="1">
      <alignment horizontal="centerContinuous" vertical="top" wrapText="1"/>
    </xf>
    <xf numFmtId="165" fontId="1" fillId="0" borderId="37" xfId="0" applyNumberFormat="1" applyFont="1" applyBorder="1" applyAlignment="1">
      <alignment horizontal="centerContinuous" vertical="top"/>
    </xf>
    <xf numFmtId="165" fontId="1" fillId="0" borderId="39" xfId="0" applyNumberFormat="1" applyFont="1" applyBorder="1" applyAlignment="1">
      <alignment horizontal="centerContinuous"/>
    </xf>
    <xf numFmtId="165" fontId="1" fillId="0" borderId="40" xfId="0" applyNumberFormat="1" applyFont="1" applyBorder="1" applyAlignment="1">
      <alignment horizontal="centerContinuous"/>
    </xf>
    <xf numFmtId="165" fontId="13" fillId="0" borderId="0" xfId="0" applyNumberFormat="1" applyFont="1" applyBorder="1" applyAlignment="1">
      <alignment/>
    </xf>
    <xf numFmtId="165" fontId="1" fillId="0" borderId="42" xfId="0" applyNumberFormat="1" applyFont="1" applyBorder="1" applyAlignment="1">
      <alignment horizontal="centerContinuous"/>
    </xf>
    <xf numFmtId="165" fontId="1" fillId="0" borderId="43" xfId="0" applyNumberFormat="1" applyFont="1" applyBorder="1" applyAlignment="1">
      <alignment horizontal="centerContinuous"/>
    </xf>
    <xf numFmtId="165" fontId="1" fillId="0" borderId="42" xfId="0" applyNumberFormat="1" applyFont="1" applyBorder="1" applyAlignment="1">
      <alignment horizontal="centerContinuous" vertical="top"/>
    </xf>
    <xf numFmtId="165" fontId="1" fillId="0" borderId="43" xfId="0" applyNumberFormat="1" applyFont="1" applyBorder="1" applyAlignment="1">
      <alignment horizontal="centerContinuous" vertical="top"/>
    </xf>
    <xf numFmtId="165" fontId="13" fillId="0" borderId="13" xfId="0" applyNumberFormat="1" applyFont="1" applyBorder="1" applyAlignment="1">
      <alignment vertical="top"/>
    </xf>
    <xf numFmtId="165" fontId="1" fillId="0" borderId="44" xfId="0" applyNumberFormat="1" applyFont="1" applyBorder="1" applyAlignment="1">
      <alignment horizontal="centerContinuous" vertical="top"/>
    </xf>
    <xf numFmtId="165" fontId="1" fillId="0" borderId="45" xfId="0" applyNumberFormat="1" applyFont="1" applyBorder="1" applyAlignment="1">
      <alignment horizontal="centerContinuous" vertical="top"/>
    </xf>
    <xf numFmtId="165" fontId="13" fillId="0" borderId="13" xfId="0" applyNumberFormat="1" applyFont="1" applyBorder="1" applyAlignment="1">
      <alignment/>
    </xf>
    <xf numFmtId="165" fontId="1" fillId="0" borderId="44" xfId="0" applyNumberFormat="1" applyFont="1" applyBorder="1" applyAlignment="1">
      <alignment horizontal="centerContinuous"/>
    </xf>
    <xf numFmtId="165" fontId="1" fillId="0" borderId="45" xfId="0" applyNumberFormat="1" applyFont="1" applyBorder="1" applyAlignment="1">
      <alignment horizontal="centerContinuous"/>
    </xf>
    <xf numFmtId="165" fontId="0" fillId="0" borderId="0" xfId="0" applyNumberFormat="1" applyBorder="1" applyAlignment="1">
      <alignment/>
    </xf>
    <xf numFmtId="165" fontId="1" fillId="0" borderId="0" xfId="0" applyNumberFormat="1" applyFont="1" applyAlignment="1">
      <alignment horizontal="centerContinuous"/>
    </xf>
    <xf numFmtId="165" fontId="0" fillId="0" borderId="0" xfId="0" applyNumberFormat="1" applyFont="1" applyAlignment="1">
      <alignment horizontal="centerContinuous"/>
    </xf>
    <xf numFmtId="165" fontId="0" fillId="0" borderId="0" xfId="0" applyNumberFormat="1" applyFont="1" applyAlignment="1">
      <alignment/>
    </xf>
    <xf numFmtId="165" fontId="13" fillId="2" borderId="40" xfId="0" applyNumberFormat="1" applyFont="1" applyFill="1" applyBorder="1" applyAlignment="1" applyProtection="1">
      <alignment/>
      <protection locked="0"/>
    </xf>
    <xf numFmtId="165" fontId="13" fillId="2" borderId="43" xfId="0" applyNumberFormat="1" applyFont="1" applyFill="1" applyBorder="1" applyAlignment="1" applyProtection="1">
      <alignment/>
      <protection locked="0"/>
    </xf>
    <xf numFmtId="165" fontId="1" fillId="0" borderId="0" xfId="0" applyNumberFormat="1" applyFont="1" applyBorder="1" applyAlignment="1">
      <alignment horizontal="centerContinuous"/>
    </xf>
    <xf numFmtId="165" fontId="1" fillId="0" borderId="0" xfId="0" applyNumberFormat="1" applyFont="1" applyBorder="1" applyAlignment="1">
      <alignment horizontal="centerContinuous"/>
    </xf>
    <xf numFmtId="165" fontId="0" fillId="0" borderId="0" xfId="0" applyNumberFormat="1" applyFont="1" applyBorder="1" applyAlignment="1">
      <alignment horizontal="centerContinuous"/>
    </xf>
    <xf numFmtId="1" fontId="13" fillId="2" borderId="40" xfId="0" applyNumberFormat="1" applyFont="1" applyFill="1" applyBorder="1" applyAlignment="1" applyProtection="1">
      <alignment/>
      <protection locked="0"/>
    </xf>
    <xf numFmtId="1" fontId="13" fillId="0" borderId="43"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0" fillId="0" borderId="0" xfId="0"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20" fillId="0" borderId="0" xfId="0" applyFont="1" applyAlignment="1">
      <alignment/>
    </xf>
    <xf numFmtId="0" fontId="0" fillId="0" borderId="0" xfId="0" applyAlignment="1">
      <alignment/>
    </xf>
    <xf numFmtId="0" fontId="0" fillId="0" borderId="23" xfId="0" applyBorder="1" applyAlignment="1">
      <alignment/>
    </xf>
    <xf numFmtId="0" fontId="1" fillId="0" borderId="49" xfId="0" applyFont="1" applyBorder="1" applyAlignment="1">
      <alignment horizontal="center"/>
    </xf>
    <xf numFmtId="0" fontId="0" fillId="0" borderId="50" xfId="0" applyBorder="1" applyAlignment="1">
      <alignment/>
    </xf>
    <xf numFmtId="0" fontId="0" fillId="0" borderId="30" xfId="0" applyBorder="1" applyAlignment="1">
      <alignment/>
    </xf>
    <xf numFmtId="0" fontId="0" fillId="0" borderId="30" xfId="0" applyBorder="1" applyAlignment="1">
      <alignment horizontal="center"/>
    </xf>
    <xf numFmtId="0" fontId="0" fillId="0" borderId="51" xfId="0" applyBorder="1" applyAlignment="1">
      <alignment horizontal="center"/>
    </xf>
    <xf numFmtId="14" fontId="0" fillId="0" borderId="23" xfId="0" applyNumberFormat="1" applyBorder="1" applyAlignment="1">
      <alignment/>
    </xf>
    <xf numFmtId="0" fontId="1" fillId="0" borderId="0" xfId="21" applyFont="1" applyFill="1" applyAlignment="1">
      <alignment vertical="top"/>
      <protection/>
    </xf>
    <xf numFmtId="0" fontId="6" fillId="0" borderId="0" xfId="21" applyFont="1" applyFill="1" applyBorder="1" applyAlignment="1">
      <alignment horizontal="right"/>
      <protection/>
    </xf>
    <xf numFmtId="0" fontId="4" fillId="0" borderId="52" xfId="21" applyFont="1" applyFill="1" applyBorder="1">
      <alignment/>
      <protection/>
    </xf>
    <xf numFmtId="0" fontId="0" fillId="0" borderId="0" xfId="21" applyFont="1" applyFill="1" applyBorder="1">
      <alignment/>
      <protection/>
    </xf>
    <xf numFmtId="0" fontId="7" fillId="0" borderId="0" xfId="21" applyFont="1" applyFill="1" applyBorder="1" applyAlignment="1">
      <alignment horizontal="right"/>
      <protection/>
    </xf>
    <xf numFmtId="0" fontId="0" fillId="0" borderId="52" xfId="21" applyFont="1" applyFill="1" applyBorder="1">
      <alignment/>
      <protection/>
    </xf>
    <xf numFmtId="0" fontId="0" fillId="0" borderId="52" xfId="21" applyFont="1" applyFill="1" applyBorder="1" applyAlignment="1">
      <alignment horizontal="center"/>
      <protection/>
    </xf>
    <xf numFmtId="0" fontId="0" fillId="0" borderId="0" xfId="21" applyFont="1" applyFill="1" applyBorder="1" applyAlignment="1">
      <alignment horizontal="center"/>
      <protection/>
    </xf>
    <xf numFmtId="0" fontId="0" fillId="0" borderId="8" xfId="21" applyFont="1" applyFill="1" applyBorder="1" applyAlignment="1">
      <alignment horizontal="center"/>
      <protection/>
    </xf>
    <xf numFmtId="0" fontId="0" fillId="0" borderId="0" xfId="21" applyFont="1" applyFill="1">
      <alignment/>
      <protection/>
    </xf>
    <xf numFmtId="0" fontId="1" fillId="0" borderId="0" xfId="21" applyFont="1" applyFill="1" applyBorder="1" applyAlignment="1">
      <alignment vertical="top"/>
      <protection/>
    </xf>
    <xf numFmtId="0" fontId="3" fillId="0" borderId="0" xfId="21" applyFont="1" applyFill="1" applyBorder="1" applyAlignment="1">
      <alignment horizontal="right"/>
      <protection/>
    </xf>
    <xf numFmtId="0" fontId="0" fillId="0" borderId="0" xfId="21" applyFont="1" applyFill="1" applyBorder="1" applyAlignment="1">
      <alignment horizontal="right"/>
      <protection/>
    </xf>
    <xf numFmtId="0" fontId="0" fillId="0" borderId="4" xfId="21" applyFont="1" applyFill="1" applyBorder="1">
      <alignment/>
      <protection/>
    </xf>
    <xf numFmtId="0" fontId="0" fillId="0" borderId="8" xfId="21" applyFont="1" applyFill="1" applyBorder="1">
      <alignment/>
      <protection/>
    </xf>
    <xf numFmtId="0" fontId="1" fillId="0" borderId="9" xfId="21" applyFont="1" applyBorder="1" applyAlignment="1">
      <alignment horizontal="center"/>
      <protection/>
    </xf>
    <xf numFmtId="0" fontId="1" fillId="0" borderId="10" xfId="21" applyFont="1" applyBorder="1" applyAlignment="1">
      <alignment horizontal="center"/>
      <protection/>
    </xf>
    <xf numFmtId="0" fontId="1" fillId="0" borderId="53" xfId="21" applyFont="1" applyBorder="1" applyAlignment="1">
      <alignment horizontal="center"/>
      <protection/>
    </xf>
    <xf numFmtId="0" fontId="1" fillId="0" borderId="9" xfId="21" applyFont="1" applyFill="1" applyBorder="1" applyAlignment="1">
      <alignment horizontal="center"/>
      <protection/>
    </xf>
    <xf numFmtId="0" fontId="1" fillId="0" borderId="10" xfId="21" applyFont="1" applyFill="1" applyBorder="1" applyAlignment="1">
      <alignment horizontal="center"/>
      <protection/>
    </xf>
    <xf numFmtId="0" fontId="1" fillId="0" borderId="53" xfId="21" applyFont="1" applyFill="1" applyBorder="1" applyAlignment="1">
      <alignment horizontal="center"/>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3" xfId="21" applyFont="1" applyBorder="1" applyAlignment="1">
      <alignment horizontal="center"/>
      <protection/>
    </xf>
    <xf numFmtId="0" fontId="13" fillId="0" borderId="0" xfId="0" applyFont="1" applyAlignment="1" applyProtection="1">
      <alignment horizontal="center" vertical="top" wrapText="1"/>
      <protection/>
    </xf>
    <xf numFmtId="0" fontId="1" fillId="0" borderId="54" xfId="0" applyFont="1" applyBorder="1" applyAlignment="1">
      <alignment horizontal="center"/>
    </xf>
    <xf numFmtId="0" fontId="1" fillId="0" borderId="55" xfId="0" applyFont="1" applyBorder="1" applyAlignment="1">
      <alignment horizontal="center"/>
    </xf>
    <xf numFmtId="0" fontId="1" fillId="0" borderId="49" xfId="0" applyFont="1" applyBorder="1" applyAlignment="1">
      <alignment horizontal="center"/>
    </xf>
    <xf numFmtId="0" fontId="1" fillId="0" borderId="56" xfId="0" applyFont="1" applyBorder="1" applyAlignment="1">
      <alignment horizontal="center"/>
    </xf>
    <xf numFmtId="0" fontId="0" fillId="0" borderId="0" xfId="0" applyAlignment="1" applyProtection="1">
      <alignment vertical="top" wrapText="1"/>
      <protection locked="0"/>
    </xf>
    <xf numFmtId="0" fontId="0" fillId="0" borderId="0" xfId="0" applyAlignment="1">
      <alignment vertical="top" wrapText="1"/>
    </xf>
    <xf numFmtId="0" fontId="0" fillId="0" borderId="39" xfId="0" applyBorder="1" applyAlignment="1">
      <alignment wrapText="1"/>
    </xf>
    <xf numFmtId="0" fontId="0" fillId="0" borderId="41" xfId="0" applyBorder="1" applyAlignment="1">
      <alignment wrapText="1"/>
    </xf>
    <xf numFmtId="0" fontId="0" fillId="0" borderId="40" xfId="0" applyBorder="1" applyAlignment="1">
      <alignment wrapText="1"/>
    </xf>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PQP - CW-17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66675</xdr:rowOff>
    </xdr:from>
    <xdr:to>
      <xdr:col>19</xdr:col>
      <xdr:colOff>238125</xdr:colOff>
      <xdr:row>3</xdr:row>
      <xdr:rowOff>85725</xdr:rowOff>
    </xdr:to>
    <xdr:sp>
      <xdr:nvSpPr>
        <xdr:cNvPr id="1" name="Text 15"/>
        <xdr:cNvSpPr txBox="1">
          <a:spLocks noChangeArrowheads="1"/>
        </xdr:cNvSpPr>
      </xdr:nvSpPr>
      <xdr:spPr>
        <a:xfrm>
          <a:off x="1371600" y="66675"/>
          <a:ext cx="38671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Advance Product Quality Planning
Status Report</a:t>
          </a:r>
        </a:p>
      </xdr:txBody>
    </xdr:sp>
    <xdr:clientData/>
  </xdr:twoCellAnchor>
  <xdr:twoCellAnchor>
    <xdr:from>
      <xdr:col>1</xdr:col>
      <xdr:colOff>0</xdr:colOff>
      <xdr:row>0</xdr:row>
      <xdr:rowOff>28575</xdr:rowOff>
    </xdr:from>
    <xdr:to>
      <xdr:col>5</xdr:col>
      <xdr:colOff>19050</xdr:colOff>
      <xdr:row>3</xdr:row>
      <xdr:rowOff>133350</xdr:rowOff>
    </xdr:to>
    <xdr:grpSp>
      <xdr:nvGrpSpPr>
        <xdr:cNvPr id="2" name="Group 2"/>
        <xdr:cNvGrpSpPr>
          <a:grpSpLocks/>
        </xdr:cNvGrpSpPr>
      </xdr:nvGrpSpPr>
      <xdr:grpSpPr>
        <a:xfrm>
          <a:off x="209550" y="28575"/>
          <a:ext cx="1000125" cy="590550"/>
          <a:chOff x="1968" y="677"/>
          <a:chExt cx="2425" cy="1277"/>
        </a:xfrm>
        <a:solidFill>
          <a:srgbClr val="FFFFFF"/>
        </a:solidFill>
      </xdr:grpSpPr>
      <xdr:sp>
        <xdr:nvSpPr>
          <xdr:cNvPr id="3" name="AutoShape 3"/>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5</xdr:col>
      <xdr:colOff>28575</xdr:colOff>
      <xdr:row>3</xdr:row>
      <xdr:rowOff>123825</xdr:rowOff>
    </xdr:from>
    <xdr:to>
      <xdr:col>5</xdr:col>
      <xdr:colOff>247650</xdr:colOff>
      <xdr:row>5</xdr:row>
      <xdr:rowOff>9525</xdr:rowOff>
    </xdr:to>
    <xdr:sp>
      <xdr:nvSpPr>
        <xdr:cNvPr id="16" name="Oval 16"/>
        <xdr:cNvSpPr>
          <a:spLocks/>
        </xdr:cNvSpPr>
      </xdr:nvSpPr>
      <xdr:spPr>
        <a:xfrm>
          <a:off x="1219200" y="609600"/>
          <a:ext cx="2190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A</a:t>
          </a:r>
        </a:p>
      </xdr:txBody>
    </xdr:sp>
    <xdr:clientData/>
  </xdr:twoCellAnchor>
  <xdr:twoCellAnchor>
    <xdr:from>
      <xdr:col>5</xdr:col>
      <xdr:colOff>219075</xdr:colOff>
      <xdr:row>4</xdr:row>
      <xdr:rowOff>152400</xdr:rowOff>
    </xdr:from>
    <xdr:to>
      <xdr:col>6</xdr:col>
      <xdr:colOff>180975</xdr:colOff>
      <xdr:row>7</xdr:row>
      <xdr:rowOff>9525</xdr:rowOff>
    </xdr:to>
    <xdr:sp>
      <xdr:nvSpPr>
        <xdr:cNvPr id="17" name="Oval 17"/>
        <xdr:cNvSpPr>
          <a:spLocks/>
        </xdr:cNvSpPr>
      </xdr:nvSpPr>
      <xdr:spPr>
        <a:xfrm>
          <a:off x="1409700" y="800100"/>
          <a:ext cx="2190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B</a:t>
          </a:r>
        </a:p>
      </xdr:txBody>
    </xdr:sp>
    <xdr:clientData/>
  </xdr:twoCellAnchor>
  <xdr:twoCellAnchor>
    <xdr:from>
      <xdr:col>6</xdr:col>
      <xdr:colOff>152400</xdr:colOff>
      <xdr:row>6</xdr:row>
      <xdr:rowOff>142875</xdr:rowOff>
    </xdr:from>
    <xdr:to>
      <xdr:col>7</xdr:col>
      <xdr:colOff>180975</xdr:colOff>
      <xdr:row>9</xdr:row>
      <xdr:rowOff>0</xdr:rowOff>
    </xdr:to>
    <xdr:sp>
      <xdr:nvSpPr>
        <xdr:cNvPr id="18" name="Oval 18"/>
        <xdr:cNvSpPr>
          <a:spLocks/>
        </xdr:cNvSpPr>
      </xdr:nvSpPr>
      <xdr:spPr>
        <a:xfrm>
          <a:off x="1600200" y="981075"/>
          <a:ext cx="2190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C</a:t>
          </a:r>
        </a:p>
      </xdr:txBody>
    </xdr:sp>
    <xdr:clientData/>
  </xdr:twoCellAnchor>
  <xdr:twoCellAnchor>
    <xdr:from>
      <xdr:col>7</xdr:col>
      <xdr:colOff>161925</xdr:colOff>
      <xdr:row>8</xdr:row>
      <xdr:rowOff>152400</xdr:rowOff>
    </xdr:from>
    <xdr:to>
      <xdr:col>8</xdr:col>
      <xdr:colOff>95250</xdr:colOff>
      <xdr:row>11</xdr:row>
      <xdr:rowOff>9525</xdr:rowOff>
    </xdr:to>
    <xdr:sp>
      <xdr:nvSpPr>
        <xdr:cNvPr id="19" name="Oval 19"/>
        <xdr:cNvSpPr>
          <a:spLocks/>
        </xdr:cNvSpPr>
      </xdr:nvSpPr>
      <xdr:spPr>
        <a:xfrm>
          <a:off x="1800225" y="1181100"/>
          <a:ext cx="2190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
          </a:r>
        </a:p>
      </xdr:txBody>
    </xdr:sp>
    <xdr:clientData/>
  </xdr:twoCellAnchor>
  <xdr:twoCellAnchor>
    <xdr:from>
      <xdr:col>21</xdr:col>
      <xdr:colOff>47625</xdr:colOff>
      <xdr:row>3</xdr:row>
      <xdr:rowOff>142875</xdr:rowOff>
    </xdr:from>
    <xdr:to>
      <xdr:col>21</xdr:col>
      <xdr:colOff>276225</xdr:colOff>
      <xdr:row>6</xdr:row>
      <xdr:rowOff>9525</xdr:rowOff>
    </xdr:to>
    <xdr:sp>
      <xdr:nvSpPr>
        <xdr:cNvPr id="20" name="Oval 20"/>
        <xdr:cNvSpPr>
          <a:spLocks/>
        </xdr:cNvSpPr>
      </xdr:nvSpPr>
      <xdr:spPr>
        <a:xfrm>
          <a:off x="5724525" y="628650"/>
          <a:ext cx="2286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E</a:t>
          </a:r>
        </a:p>
      </xdr:txBody>
    </xdr:sp>
    <xdr:clientData/>
  </xdr:twoCellAnchor>
  <xdr:twoCellAnchor>
    <xdr:from>
      <xdr:col>21</xdr:col>
      <xdr:colOff>238125</xdr:colOff>
      <xdr:row>5</xdr:row>
      <xdr:rowOff>0</xdr:rowOff>
    </xdr:from>
    <xdr:to>
      <xdr:col>21</xdr:col>
      <xdr:colOff>476250</xdr:colOff>
      <xdr:row>8</xdr:row>
      <xdr:rowOff>19050</xdr:rowOff>
    </xdr:to>
    <xdr:sp>
      <xdr:nvSpPr>
        <xdr:cNvPr id="21" name="Oval 21"/>
        <xdr:cNvSpPr>
          <a:spLocks/>
        </xdr:cNvSpPr>
      </xdr:nvSpPr>
      <xdr:spPr>
        <a:xfrm>
          <a:off x="5915025" y="8096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F</a:t>
          </a:r>
        </a:p>
      </xdr:txBody>
    </xdr:sp>
    <xdr:clientData/>
  </xdr:twoCellAnchor>
  <xdr:twoCellAnchor>
    <xdr:from>
      <xdr:col>21</xdr:col>
      <xdr:colOff>466725</xdr:colOff>
      <xdr:row>7</xdr:row>
      <xdr:rowOff>0</xdr:rowOff>
    </xdr:from>
    <xdr:to>
      <xdr:col>22</xdr:col>
      <xdr:colOff>133350</xdr:colOff>
      <xdr:row>10</xdr:row>
      <xdr:rowOff>19050</xdr:rowOff>
    </xdr:to>
    <xdr:sp>
      <xdr:nvSpPr>
        <xdr:cNvPr id="22" name="Oval 22"/>
        <xdr:cNvSpPr>
          <a:spLocks/>
        </xdr:cNvSpPr>
      </xdr:nvSpPr>
      <xdr:spPr>
        <a:xfrm>
          <a:off x="6143625" y="10001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G</a:t>
          </a:r>
        </a:p>
      </xdr:txBody>
    </xdr:sp>
    <xdr:clientData/>
  </xdr:twoCellAnchor>
  <xdr:twoCellAnchor>
    <xdr:from>
      <xdr:col>22</xdr:col>
      <xdr:colOff>123825</xdr:colOff>
      <xdr:row>9</xdr:row>
      <xdr:rowOff>9525</xdr:rowOff>
    </xdr:from>
    <xdr:to>
      <xdr:col>22</xdr:col>
      <xdr:colOff>361950</xdr:colOff>
      <xdr:row>12</xdr:row>
      <xdr:rowOff>19050</xdr:rowOff>
    </xdr:to>
    <xdr:sp>
      <xdr:nvSpPr>
        <xdr:cNvPr id="23" name="Oval 23"/>
        <xdr:cNvSpPr>
          <a:spLocks/>
        </xdr:cNvSpPr>
      </xdr:nvSpPr>
      <xdr:spPr>
        <a:xfrm>
          <a:off x="6372225" y="1200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H</a:t>
          </a:r>
        </a:p>
      </xdr:txBody>
    </xdr:sp>
    <xdr:clientData/>
  </xdr:twoCellAnchor>
  <xdr:twoCellAnchor>
    <xdr:from>
      <xdr:col>22</xdr:col>
      <xdr:colOff>361950</xdr:colOff>
      <xdr:row>11</xdr:row>
      <xdr:rowOff>9525</xdr:rowOff>
    </xdr:from>
    <xdr:to>
      <xdr:col>22</xdr:col>
      <xdr:colOff>600075</xdr:colOff>
      <xdr:row>14</xdr:row>
      <xdr:rowOff>19050</xdr:rowOff>
    </xdr:to>
    <xdr:sp>
      <xdr:nvSpPr>
        <xdr:cNvPr id="24" name="Oval 24"/>
        <xdr:cNvSpPr>
          <a:spLocks/>
        </xdr:cNvSpPr>
      </xdr:nvSpPr>
      <xdr:spPr>
        <a:xfrm>
          <a:off x="6610350" y="13906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a:t>
          </a:r>
        </a:p>
      </xdr:txBody>
    </xdr:sp>
    <xdr:clientData/>
  </xdr:twoCellAnchor>
  <xdr:twoCellAnchor>
    <xdr:from>
      <xdr:col>22</xdr:col>
      <xdr:colOff>590550</xdr:colOff>
      <xdr:row>13</xdr:row>
      <xdr:rowOff>0</xdr:rowOff>
    </xdr:from>
    <xdr:to>
      <xdr:col>23</xdr:col>
      <xdr:colOff>180975</xdr:colOff>
      <xdr:row>16</xdr:row>
      <xdr:rowOff>19050</xdr:rowOff>
    </xdr:to>
    <xdr:sp>
      <xdr:nvSpPr>
        <xdr:cNvPr id="25" name="Oval 25"/>
        <xdr:cNvSpPr>
          <a:spLocks/>
        </xdr:cNvSpPr>
      </xdr:nvSpPr>
      <xdr:spPr>
        <a:xfrm>
          <a:off x="6838950" y="15716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J</a:t>
          </a:r>
        </a:p>
      </xdr:txBody>
    </xdr:sp>
    <xdr:clientData/>
  </xdr:twoCellAnchor>
  <xdr:twoCellAnchor>
    <xdr:from>
      <xdr:col>17</xdr:col>
      <xdr:colOff>142875</xdr:colOff>
      <xdr:row>20</xdr:row>
      <xdr:rowOff>152400</xdr:rowOff>
    </xdr:from>
    <xdr:to>
      <xdr:col>17</xdr:col>
      <xdr:colOff>390525</xdr:colOff>
      <xdr:row>22</xdr:row>
      <xdr:rowOff>66675</xdr:rowOff>
    </xdr:to>
    <xdr:sp>
      <xdr:nvSpPr>
        <xdr:cNvPr id="26" name="Oval 26"/>
        <xdr:cNvSpPr>
          <a:spLocks/>
        </xdr:cNvSpPr>
      </xdr:nvSpPr>
      <xdr:spPr>
        <a:xfrm>
          <a:off x="3848100" y="25908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K</a:t>
          </a:r>
        </a:p>
      </xdr:txBody>
    </xdr:sp>
    <xdr:clientData/>
  </xdr:twoCellAnchor>
  <xdr:twoCellAnchor>
    <xdr:from>
      <xdr:col>2</xdr:col>
      <xdr:colOff>228600</xdr:colOff>
      <xdr:row>32</xdr:row>
      <xdr:rowOff>66675</xdr:rowOff>
    </xdr:from>
    <xdr:to>
      <xdr:col>3</xdr:col>
      <xdr:colOff>238125</xdr:colOff>
      <xdr:row>33</xdr:row>
      <xdr:rowOff>133350</xdr:rowOff>
    </xdr:to>
    <xdr:sp>
      <xdr:nvSpPr>
        <xdr:cNvPr id="27" name="Oval 27"/>
        <xdr:cNvSpPr>
          <a:spLocks/>
        </xdr:cNvSpPr>
      </xdr:nvSpPr>
      <xdr:spPr>
        <a:xfrm>
          <a:off x="695325"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L</a:t>
          </a:r>
        </a:p>
      </xdr:txBody>
    </xdr:sp>
    <xdr:clientData/>
  </xdr:twoCellAnchor>
  <xdr:twoCellAnchor>
    <xdr:from>
      <xdr:col>8</xdr:col>
      <xdr:colOff>38100</xdr:colOff>
      <xdr:row>32</xdr:row>
      <xdr:rowOff>66675</xdr:rowOff>
    </xdr:from>
    <xdr:to>
      <xdr:col>9</xdr:col>
      <xdr:colOff>104775</xdr:colOff>
      <xdr:row>33</xdr:row>
      <xdr:rowOff>133350</xdr:rowOff>
    </xdr:to>
    <xdr:sp>
      <xdr:nvSpPr>
        <xdr:cNvPr id="28" name="Oval 28"/>
        <xdr:cNvSpPr>
          <a:spLocks/>
        </xdr:cNvSpPr>
      </xdr:nvSpPr>
      <xdr:spPr>
        <a:xfrm>
          <a:off x="1962150"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M</a:t>
          </a:r>
        </a:p>
      </xdr:txBody>
    </xdr:sp>
    <xdr:clientData/>
  </xdr:twoCellAnchor>
  <xdr:twoCellAnchor>
    <xdr:from>
      <xdr:col>14</xdr:col>
      <xdr:colOff>19050</xdr:colOff>
      <xdr:row>32</xdr:row>
      <xdr:rowOff>66675</xdr:rowOff>
    </xdr:from>
    <xdr:to>
      <xdr:col>16</xdr:col>
      <xdr:colOff>104775</xdr:colOff>
      <xdr:row>33</xdr:row>
      <xdr:rowOff>133350</xdr:rowOff>
    </xdr:to>
    <xdr:sp>
      <xdr:nvSpPr>
        <xdr:cNvPr id="29" name="Oval 29"/>
        <xdr:cNvSpPr>
          <a:spLocks/>
        </xdr:cNvSpPr>
      </xdr:nvSpPr>
      <xdr:spPr>
        <a:xfrm>
          <a:off x="3390900"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a:t>
          </a:r>
        </a:p>
      </xdr:txBody>
    </xdr:sp>
    <xdr:clientData/>
  </xdr:twoCellAnchor>
  <xdr:twoCellAnchor>
    <xdr:from>
      <xdr:col>18</xdr:col>
      <xdr:colOff>171450</xdr:colOff>
      <xdr:row>32</xdr:row>
      <xdr:rowOff>66675</xdr:rowOff>
    </xdr:from>
    <xdr:to>
      <xdr:col>18</xdr:col>
      <xdr:colOff>419100</xdr:colOff>
      <xdr:row>33</xdr:row>
      <xdr:rowOff>133350</xdr:rowOff>
    </xdr:to>
    <xdr:sp>
      <xdr:nvSpPr>
        <xdr:cNvPr id="30" name="Oval 30"/>
        <xdr:cNvSpPr>
          <a:spLocks/>
        </xdr:cNvSpPr>
      </xdr:nvSpPr>
      <xdr:spPr>
        <a:xfrm>
          <a:off x="4524375"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O</a:t>
          </a:r>
        </a:p>
      </xdr:txBody>
    </xdr:sp>
    <xdr:clientData/>
  </xdr:twoCellAnchor>
  <xdr:twoCellAnchor>
    <xdr:from>
      <xdr:col>19</xdr:col>
      <xdr:colOff>190500</xdr:colOff>
      <xdr:row>32</xdr:row>
      <xdr:rowOff>66675</xdr:rowOff>
    </xdr:from>
    <xdr:to>
      <xdr:col>20</xdr:col>
      <xdr:colOff>142875</xdr:colOff>
      <xdr:row>33</xdr:row>
      <xdr:rowOff>133350</xdr:rowOff>
    </xdr:to>
    <xdr:sp>
      <xdr:nvSpPr>
        <xdr:cNvPr id="31" name="Oval 31"/>
        <xdr:cNvSpPr>
          <a:spLocks/>
        </xdr:cNvSpPr>
      </xdr:nvSpPr>
      <xdr:spPr>
        <a:xfrm>
          <a:off x="5191125"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P</a:t>
          </a:r>
        </a:p>
      </xdr:txBody>
    </xdr:sp>
    <xdr:clientData/>
  </xdr:twoCellAnchor>
  <xdr:twoCellAnchor>
    <xdr:from>
      <xdr:col>21</xdr:col>
      <xdr:colOff>476250</xdr:colOff>
      <xdr:row>32</xdr:row>
      <xdr:rowOff>66675</xdr:rowOff>
    </xdr:from>
    <xdr:to>
      <xdr:col>22</xdr:col>
      <xdr:colOff>152400</xdr:colOff>
      <xdr:row>33</xdr:row>
      <xdr:rowOff>133350</xdr:rowOff>
    </xdr:to>
    <xdr:sp>
      <xdr:nvSpPr>
        <xdr:cNvPr id="32" name="Oval 32"/>
        <xdr:cNvSpPr>
          <a:spLocks/>
        </xdr:cNvSpPr>
      </xdr:nvSpPr>
      <xdr:spPr>
        <a:xfrm>
          <a:off x="6153150"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Q</a:t>
          </a:r>
        </a:p>
      </xdr:txBody>
    </xdr:sp>
    <xdr:clientData/>
  </xdr:twoCellAnchor>
  <xdr:twoCellAnchor>
    <xdr:from>
      <xdr:col>23</xdr:col>
      <xdr:colOff>514350</xdr:colOff>
      <xdr:row>32</xdr:row>
      <xdr:rowOff>66675</xdr:rowOff>
    </xdr:from>
    <xdr:to>
      <xdr:col>24</xdr:col>
      <xdr:colOff>228600</xdr:colOff>
      <xdr:row>33</xdr:row>
      <xdr:rowOff>133350</xdr:rowOff>
    </xdr:to>
    <xdr:sp>
      <xdr:nvSpPr>
        <xdr:cNvPr id="33" name="Oval 33"/>
        <xdr:cNvSpPr>
          <a:spLocks/>
        </xdr:cNvSpPr>
      </xdr:nvSpPr>
      <xdr:spPr>
        <a:xfrm>
          <a:off x="7419975" y="44481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R</a:t>
          </a:r>
        </a:p>
      </xdr:txBody>
    </xdr:sp>
    <xdr:clientData/>
  </xdr:twoCellAnchor>
  <xdr:twoCellAnchor>
    <xdr:from>
      <xdr:col>8</xdr:col>
      <xdr:colOff>47625</xdr:colOff>
      <xdr:row>42</xdr:row>
      <xdr:rowOff>123825</xdr:rowOff>
    </xdr:from>
    <xdr:to>
      <xdr:col>9</xdr:col>
      <xdr:colOff>114300</xdr:colOff>
      <xdr:row>44</xdr:row>
      <xdr:rowOff>47625</xdr:rowOff>
    </xdr:to>
    <xdr:sp>
      <xdr:nvSpPr>
        <xdr:cNvPr id="34" name="Oval 34"/>
        <xdr:cNvSpPr>
          <a:spLocks/>
        </xdr:cNvSpPr>
      </xdr:nvSpPr>
      <xdr:spPr>
        <a:xfrm>
          <a:off x="1971675"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S</a:t>
          </a:r>
        </a:p>
      </xdr:txBody>
    </xdr:sp>
    <xdr:clientData/>
  </xdr:twoCellAnchor>
  <xdr:twoCellAnchor>
    <xdr:from>
      <xdr:col>11</xdr:col>
      <xdr:colOff>66675</xdr:colOff>
      <xdr:row>42</xdr:row>
      <xdr:rowOff>123825</xdr:rowOff>
    </xdr:from>
    <xdr:to>
      <xdr:col>11</xdr:col>
      <xdr:colOff>314325</xdr:colOff>
      <xdr:row>44</xdr:row>
      <xdr:rowOff>47625</xdr:rowOff>
    </xdr:to>
    <xdr:sp>
      <xdr:nvSpPr>
        <xdr:cNvPr id="35" name="Oval 35"/>
        <xdr:cNvSpPr>
          <a:spLocks/>
        </xdr:cNvSpPr>
      </xdr:nvSpPr>
      <xdr:spPr>
        <a:xfrm>
          <a:off x="249555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T</a:t>
          </a:r>
        </a:p>
      </xdr:txBody>
    </xdr:sp>
    <xdr:clientData/>
  </xdr:twoCellAnchor>
  <xdr:twoCellAnchor>
    <xdr:from>
      <xdr:col>12</xdr:col>
      <xdr:colOff>76200</xdr:colOff>
      <xdr:row>42</xdr:row>
      <xdr:rowOff>123825</xdr:rowOff>
    </xdr:from>
    <xdr:to>
      <xdr:col>12</xdr:col>
      <xdr:colOff>323850</xdr:colOff>
      <xdr:row>44</xdr:row>
      <xdr:rowOff>47625</xdr:rowOff>
    </xdr:to>
    <xdr:sp>
      <xdr:nvSpPr>
        <xdr:cNvPr id="36" name="Oval 36"/>
        <xdr:cNvSpPr>
          <a:spLocks/>
        </xdr:cNvSpPr>
      </xdr:nvSpPr>
      <xdr:spPr>
        <a:xfrm>
          <a:off x="287655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U</a:t>
          </a:r>
        </a:p>
      </xdr:txBody>
    </xdr:sp>
    <xdr:clientData/>
  </xdr:twoCellAnchor>
  <xdr:twoCellAnchor>
    <xdr:from>
      <xdr:col>13</xdr:col>
      <xdr:colOff>114300</xdr:colOff>
      <xdr:row>42</xdr:row>
      <xdr:rowOff>123825</xdr:rowOff>
    </xdr:from>
    <xdr:to>
      <xdr:col>16</xdr:col>
      <xdr:colOff>28575</xdr:colOff>
      <xdr:row>44</xdr:row>
      <xdr:rowOff>47625</xdr:rowOff>
    </xdr:to>
    <xdr:sp>
      <xdr:nvSpPr>
        <xdr:cNvPr id="37" name="Oval 37"/>
        <xdr:cNvSpPr>
          <a:spLocks/>
        </xdr:cNvSpPr>
      </xdr:nvSpPr>
      <xdr:spPr>
        <a:xfrm>
          <a:off x="331470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V</a:t>
          </a:r>
        </a:p>
      </xdr:txBody>
    </xdr:sp>
    <xdr:clientData/>
  </xdr:twoCellAnchor>
  <xdr:twoCellAnchor>
    <xdr:from>
      <xdr:col>17</xdr:col>
      <xdr:colOff>561975</xdr:colOff>
      <xdr:row>42</xdr:row>
      <xdr:rowOff>123825</xdr:rowOff>
    </xdr:from>
    <xdr:to>
      <xdr:col>18</xdr:col>
      <xdr:colOff>161925</xdr:colOff>
      <xdr:row>44</xdr:row>
      <xdr:rowOff>47625</xdr:rowOff>
    </xdr:to>
    <xdr:sp>
      <xdr:nvSpPr>
        <xdr:cNvPr id="38" name="Oval 38"/>
        <xdr:cNvSpPr>
          <a:spLocks/>
        </xdr:cNvSpPr>
      </xdr:nvSpPr>
      <xdr:spPr>
        <a:xfrm>
          <a:off x="426720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W</a:t>
          </a:r>
        </a:p>
      </xdr:txBody>
    </xdr:sp>
    <xdr:clientData/>
  </xdr:twoCellAnchor>
  <xdr:twoCellAnchor>
    <xdr:from>
      <xdr:col>17</xdr:col>
      <xdr:colOff>542925</xdr:colOff>
      <xdr:row>41</xdr:row>
      <xdr:rowOff>66675</xdr:rowOff>
    </xdr:from>
    <xdr:to>
      <xdr:col>17</xdr:col>
      <xdr:colOff>628650</xdr:colOff>
      <xdr:row>42</xdr:row>
      <xdr:rowOff>123825</xdr:rowOff>
    </xdr:to>
    <xdr:sp>
      <xdr:nvSpPr>
        <xdr:cNvPr id="39" name="Line 39"/>
        <xdr:cNvSpPr>
          <a:spLocks/>
        </xdr:cNvSpPr>
      </xdr:nvSpPr>
      <xdr:spPr>
        <a:xfrm flipH="1" flipV="1">
          <a:off x="4248150" y="5915025"/>
          <a:ext cx="857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42</xdr:row>
      <xdr:rowOff>123825</xdr:rowOff>
    </xdr:from>
    <xdr:to>
      <xdr:col>18</xdr:col>
      <xdr:colOff>504825</xdr:colOff>
      <xdr:row>44</xdr:row>
      <xdr:rowOff>47625</xdr:rowOff>
    </xdr:to>
    <xdr:sp>
      <xdr:nvSpPr>
        <xdr:cNvPr id="40" name="Oval 40"/>
        <xdr:cNvSpPr>
          <a:spLocks/>
        </xdr:cNvSpPr>
      </xdr:nvSpPr>
      <xdr:spPr>
        <a:xfrm>
          <a:off x="461010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X</a:t>
          </a:r>
        </a:p>
      </xdr:txBody>
    </xdr:sp>
    <xdr:clientData/>
  </xdr:twoCellAnchor>
  <xdr:twoCellAnchor>
    <xdr:from>
      <xdr:col>19</xdr:col>
      <xdr:colOff>200025</xdr:colOff>
      <xdr:row>42</xdr:row>
      <xdr:rowOff>123825</xdr:rowOff>
    </xdr:from>
    <xdr:to>
      <xdr:col>20</xdr:col>
      <xdr:colOff>152400</xdr:colOff>
      <xdr:row>44</xdr:row>
      <xdr:rowOff>47625</xdr:rowOff>
    </xdr:to>
    <xdr:sp>
      <xdr:nvSpPr>
        <xdr:cNvPr id="41" name="Oval 41"/>
        <xdr:cNvSpPr>
          <a:spLocks/>
        </xdr:cNvSpPr>
      </xdr:nvSpPr>
      <xdr:spPr>
        <a:xfrm>
          <a:off x="5200650"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Y</a:t>
          </a:r>
        </a:p>
      </xdr:txBody>
    </xdr:sp>
    <xdr:clientData/>
  </xdr:twoCellAnchor>
  <xdr:twoCellAnchor>
    <xdr:from>
      <xdr:col>21</xdr:col>
      <xdr:colOff>123825</xdr:colOff>
      <xdr:row>42</xdr:row>
      <xdr:rowOff>123825</xdr:rowOff>
    </xdr:from>
    <xdr:to>
      <xdr:col>21</xdr:col>
      <xdr:colOff>371475</xdr:colOff>
      <xdr:row>44</xdr:row>
      <xdr:rowOff>47625</xdr:rowOff>
    </xdr:to>
    <xdr:sp>
      <xdr:nvSpPr>
        <xdr:cNvPr id="42" name="Oval 42"/>
        <xdr:cNvSpPr>
          <a:spLocks/>
        </xdr:cNvSpPr>
      </xdr:nvSpPr>
      <xdr:spPr>
        <a:xfrm>
          <a:off x="5800725" y="613410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Z</a:t>
          </a:r>
        </a:p>
      </xdr:txBody>
    </xdr:sp>
    <xdr:clientData/>
  </xdr:twoCellAnchor>
  <xdr:twoCellAnchor>
    <xdr:from>
      <xdr:col>22</xdr:col>
      <xdr:colOff>190500</xdr:colOff>
      <xdr:row>42</xdr:row>
      <xdr:rowOff>123825</xdr:rowOff>
    </xdr:from>
    <xdr:to>
      <xdr:col>22</xdr:col>
      <xdr:colOff>485775</xdr:colOff>
      <xdr:row>44</xdr:row>
      <xdr:rowOff>85725</xdr:rowOff>
    </xdr:to>
    <xdr:sp>
      <xdr:nvSpPr>
        <xdr:cNvPr id="43" name="Oval 43"/>
        <xdr:cNvSpPr>
          <a:spLocks/>
        </xdr:cNvSpPr>
      </xdr:nvSpPr>
      <xdr:spPr>
        <a:xfrm>
          <a:off x="6438900" y="6134100"/>
          <a:ext cx="2952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AA</a:t>
          </a:r>
        </a:p>
      </xdr:txBody>
    </xdr:sp>
    <xdr:clientData/>
  </xdr:twoCellAnchor>
  <xdr:twoCellAnchor>
    <xdr:from>
      <xdr:col>1</xdr:col>
      <xdr:colOff>161925</xdr:colOff>
      <xdr:row>68</xdr:row>
      <xdr:rowOff>85725</xdr:rowOff>
    </xdr:from>
    <xdr:to>
      <xdr:col>2</xdr:col>
      <xdr:colOff>228600</xdr:colOff>
      <xdr:row>70</xdr:row>
      <xdr:rowOff>57150</xdr:rowOff>
    </xdr:to>
    <xdr:sp>
      <xdr:nvSpPr>
        <xdr:cNvPr id="44" name="Oval 44"/>
        <xdr:cNvSpPr>
          <a:spLocks/>
        </xdr:cNvSpPr>
      </xdr:nvSpPr>
      <xdr:spPr>
        <a:xfrm>
          <a:off x="371475" y="9972675"/>
          <a:ext cx="323850"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AB</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28575</xdr:rowOff>
    </xdr:from>
    <xdr:to>
      <xdr:col>2</xdr:col>
      <xdr:colOff>209550</xdr:colOff>
      <xdr:row>7</xdr:row>
      <xdr:rowOff>152400</xdr:rowOff>
    </xdr:to>
    <xdr:sp>
      <xdr:nvSpPr>
        <xdr:cNvPr id="1" name="Rectangle 1"/>
        <xdr:cNvSpPr>
          <a:spLocks/>
        </xdr:cNvSpPr>
      </xdr:nvSpPr>
      <xdr:spPr>
        <a:xfrm>
          <a:off x="5200650"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2" name="Rectangle 2"/>
        <xdr:cNvSpPr>
          <a:spLocks/>
        </xdr:cNvSpPr>
      </xdr:nvSpPr>
      <xdr:spPr>
        <a:xfrm>
          <a:off x="5200650"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19050</xdr:rowOff>
    </xdr:from>
    <xdr:to>
      <xdr:col>2</xdr:col>
      <xdr:colOff>209550</xdr:colOff>
      <xdr:row>9</xdr:row>
      <xdr:rowOff>142875</xdr:rowOff>
    </xdr:to>
    <xdr:sp>
      <xdr:nvSpPr>
        <xdr:cNvPr id="3" name="Rectangle 3"/>
        <xdr:cNvSpPr>
          <a:spLocks/>
        </xdr:cNvSpPr>
      </xdr:nvSpPr>
      <xdr:spPr>
        <a:xfrm>
          <a:off x="5200650" y="20097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66675</xdr:rowOff>
    </xdr:from>
    <xdr:to>
      <xdr:col>2</xdr:col>
      <xdr:colOff>209550</xdr:colOff>
      <xdr:row>10</xdr:row>
      <xdr:rowOff>190500</xdr:rowOff>
    </xdr:to>
    <xdr:sp>
      <xdr:nvSpPr>
        <xdr:cNvPr id="4" name="Rectangle 4"/>
        <xdr:cNvSpPr>
          <a:spLocks/>
        </xdr:cNvSpPr>
      </xdr:nvSpPr>
      <xdr:spPr>
        <a:xfrm>
          <a:off x="5200650" y="22193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 name="Rectangle 5"/>
        <xdr:cNvSpPr>
          <a:spLocks/>
        </xdr:cNvSpPr>
      </xdr:nvSpPr>
      <xdr:spPr>
        <a:xfrm>
          <a:off x="5200650" y="2495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47625</xdr:rowOff>
    </xdr:from>
    <xdr:to>
      <xdr:col>2</xdr:col>
      <xdr:colOff>209550</xdr:colOff>
      <xdr:row>12</xdr:row>
      <xdr:rowOff>171450</xdr:rowOff>
    </xdr:to>
    <xdr:sp>
      <xdr:nvSpPr>
        <xdr:cNvPr id="6" name="Rectangle 6"/>
        <xdr:cNvSpPr>
          <a:spLocks/>
        </xdr:cNvSpPr>
      </xdr:nvSpPr>
      <xdr:spPr>
        <a:xfrm>
          <a:off x="5200650" y="2686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7" name="Rectangle 7"/>
        <xdr:cNvSpPr>
          <a:spLocks/>
        </xdr:cNvSpPr>
      </xdr:nvSpPr>
      <xdr:spPr>
        <a:xfrm>
          <a:off x="5200650" y="29813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8" name="Rectangle 8"/>
        <xdr:cNvSpPr>
          <a:spLocks/>
        </xdr:cNvSpPr>
      </xdr:nvSpPr>
      <xdr:spPr>
        <a:xfrm>
          <a:off x="5200650" y="3305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9" name="Rectangle 9"/>
        <xdr:cNvSpPr>
          <a:spLocks/>
        </xdr:cNvSpPr>
      </xdr:nvSpPr>
      <xdr:spPr>
        <a:xfrm>
          <a:off x="5200650" y="3629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19050</xdr:rowOff>
    </xdr:from>
    <xdr:to>
      <xdr:col>2</xdr:col>
      <xdr:colOff>209550</xdr:colOff>
      <xdr:row>16</xdr:row>
      <xdr:rowOff>133350</xdr:rowOff>
    </xdr:to>
    <xdr:sp>
      <xdr:nvSpPr>
        <xdr:cNvPr id="10" name="Rectangle 10"/>
        <xdr:cNvSpPr>
          <a:spLocks/>
        </xdr:cNvSpPr>
      </xdr:nvSpPr>
      <xdr:spPr>
        <a:xfrm>
          <a:off x="5200650" y="39528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11" name="Rectangle 1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12" name="Rectangle 12"/>
        <xdr:cNvSpPr>
          <a:spLocks/>
        </xdr:cNvSpPr>
      </xdr:nvSpPr>
      <xdr:spPr>
        <a:xfrm>
          <a:off x="5200650" y="6877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13" name="Rectangle 13"/>
        <xdr:cNvSpPr>
          <a:spLocks/>
        </xdr:cNvSpPr>
      </xdr:nvSpPr>
      <xdr:spPr>
        <a:xfrm>
          <a:off x="5200650" y="7200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14" name="Rectangle 14"/>
        <xdr:cNvSpPr>
          <a:spLocks/>
        </xdr:cNvSpPr>
      </xdr:nvSpPr>
      <xdr:spPr>
        <a:xfrm>
          <a:off x="5200650" y="73628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15" name="Rectangle 15"/>
        <xdr:cNvSpPr>
          <a:spLocks/>
        </xdr:cNvSpPr>
      </xdr:nvSpPr>
      <xdr:spPr>
        <a:xfrm>
          <a:off x="5200650" y="7677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16" name="Rectangle 16"/>
        <xdr:cNvSpPr>
          <a:spLocks/>
        </xdr:cNvSpPr>
      </xdr:nvSpPr>
      <xdr:spPr>
        <a:xfrm>
          <a:off x="123825" y="880110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17" name="Rectangle 17"/>
        <xdr:cNvSpPr>
          <a:spLocks/>
        </xdr:cNvSpPr>
      </xdr:nvSpPr>
      <xdr:spPr>
        <a:xfrm>
          <a:off x="123825" y="89630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18" name="Rectangle 18"/>
        <xdr:cNvSpPr>
          <a:spLocks/>
        </xdr:cNvSpPr>
      </xdr:nvSpPr>
      <xdr:spPr>
        <a:xfrm>
          <a:off x="9525" y="65246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19" name="Rectangle 19"/>
        <xdr:cNvSpPr>
          <a:spLocks/>
        </xdr:cNvSpPr>
      </xdr:nvSpPr>
      <xdr:spPr>
        <a:xfrm>
          <a:off x="123825" y="84677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20" name="Rectangle 20"/>
        <xdr:cNvSpPr>
          <a:spLocks/>
        </xdr:cNvSpPr>
      </xdr:nvSpPr>
      <xdr:spPr>
        <a:xfrm>
          <a:off x="9525" y="81438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21" name="Rectangle 21"/>
        <xdr:cNvSpPr>
          <a:spLocks/>
        </xdr:cNvSpPr>
      </xdr:nvSpPr>
      <xdr:spPr>
        <a:xfrm>
          <a:off x="9525" y="94392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25</xdr:row>
      <xdr:rowOff>66675</xdr:rowOff>
    </xdr:from>
    <xdr:to>
      <xdr:col>3</xdr:col>
      <xdr:colOff>638175</xdr:colOff>
      <xdr:row>28</xdr:row>
      <xdr:rowOff>85725</xdr:rowOff>
    </xdr:to>
    <xdr:sp>
      <xdr:nvSpPr>
        <xdr:cNvPr id="22" name="Text 15"/>
        <xdr:cNvSpPr txBox="1">
          <a:spLocks noChangeArrowheads="1"/>
        </xdr:cNvSpPr>
      </xdr:nvSpPr>
      <xdr:spPr>
        <a:xfrm>
          <a:off x="1228725" y="5781675"/>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Operator Instructions</a:t>
          </a:r>
        </a:p>
      </xdr:txBody>
    </xdr:sp>
    <xdr:clientData/>
  </xdr:twoCellAnchor>
  <xdr:twoCellAnchor>
    <xdr:from>
      <xdr:col>1</xdr:col>
      <xdr:colOff>619125</xdr:colOff>
      <xdr:row>0</xdr:row>
      <xdr:rowOff>66675</xdr:rowOff>
    </xdr:from>
    <xdr:to>
      <xdr:col>3</xdr:col>
      <xdr:colOff>638175</xdr:colOff>
      <xdr:row>3</xdr:row>
      <xdr:rowOff>66675</xdr:rowOff>
    </xdr:to>
    <xdr:sp>
      <xdr:nvSpPr>
        <xdr:cNvPr id="23" name="Text 15"/>
        <xdr:cNvSpPr txBox="1">
          <a:spLocks noChangeArrowheads="1"/>
        </xdr:cNvSpPr>
      </xdr:nvSpPr>
      <xdr:spPr>
        <a:xfrm>
          <a:off x="1228725" y="66675"/>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Operator Instructions</a:t>
          </a:r>
        </a:p>
      </xdr:txBody>
    </xdr:sp>
    <xdr:clientData/>
  </xdr:twoCellAnchor>
  <xdr:twoCellAnchor>
    <xdr:from>
      <xdr:col>0</xdr:col>
      <xdr:colOff>95250</xdr:colOff>
      <xdr:row>0</xdr:row>
      <xdr:rowOff>28575</xdr:rowOff>
    </xdr:from>
    <xdr:to>
      <xdr:col>1</xdr:col>
      <xdr:colOff>485775</xdr:colOff>
      <xdr:row>3</xdr:row>
      <xdr:rowOff>133350</xdr:rowOff>
    </xdr:to>
    <xdr:grpSp>
      <xdr:nvGrpSpPr>
        <xdr:cNvPr id="24" name="Group 24"/>
        <xdr:cNvGrpSpPr>
          <a:grpSpLocks/>
        </xdr:cNvGrpSpPr>
      </xdr:nvGrpSpPr>
      <xdr:grpSpPr>
        <a:xfrm>
          <a:off x="95250" y="28575"/>
          <a:ext cx="1000125" cy="590550"/>
          <a:chOff x="1968" y="677"/>
          <a:chExt cx="2425" cy="1277"/>
        </a:xfrm>
        <a:solidFill>
          <a:srgbClr val="FFFFFF"/>
        </a:solidFill>
      </xdr:grpSpPr>
      <xdr:sp>
        <xdr:nvSpPr>
          <xdr:cNvPr id="25" name="AutoShape 25"/>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95250</xdr:colOff>
      <xdr:row>25</xdr:row>
      <xdr:rowOff>28575</xdr:rowOff>
    </xdr:from>
    <xdr:to>
      <xdr:col>1</xdr:col>
      <xdr:colOff>485775</xdr:colOff>
      <xdr:row>28</xdr:row>
      <xdr:rowOff>133350</xdr:rowOff>
    </xdr:to>
    <xdr:grpSp>
      <xdr:nvGrpSpPr>
        <xdr:cNvPr id="38" name="Group 38"/>
        <xdr:cNvGrpSpPr>
          <a:grpSpLocks/>
        </xdr:cNvGrpSpPr>
      </xdr:nvGrpSpPr>
      <xdr:grpSpPr>
        <a:xfrm>
          <a:off x="95250" y="5743575"/>
          <a:ext cx="1000125" cy="590550"/>
          <a:chOff x="1968" y="677"/>
          <a:chExt cx="2425" cy="1277"/>
        </a:xfrm>
        <a:solidFill>
          <a:srgbClr val="FFFFFF"/>
        </a:solidFill>
      </xdr:grpSpPr>
      <xdr:sp>
        <xdr:nvSpPr>
          <xdr:cNvPr id="39" name="AutoShape 39"/>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6"/>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7"/>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8"/>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49"/>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0"/>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1"/>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xdr:colOff>
      <xdr:row>5</xdr:row>
      <xdr:rowOff>0</xdr:rowOff>
    </xdr:from>
    <xdr:to>
      <xdr:col>1</xdr:col>
      <xdr:colOff>1019175</xdr:colOff>
      <xdr:row>5</xdr:row>
      <xdr:rowOff>180975</xdr:rowOff>
    </xdr:to>
    <xdr:sp>
      <xdr:nvSpPr>
        <xdr:cNvPr id="52" name="Rectangle 52"/>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1</xdr:col>
      <xdr:colOff>0</xdr:colOff>
      <xdr:row>42</xdr:row>
      <xdr:rowOff>0</xdr:rowOff>
    </xdr:to>
    <xdr:sp>
      <xdr:nvSpPr>
        <xdr:cNvPr id="53" name="Rectangle 53"/>
        <xdr:cNvSpPr>
          <a:spLocks/>
        </xdr:cNvSpPr>
      </xdr:nvSpPr>
      <xdr:spPr>
        <a:xfrm>
          <a:off x="123825" y="863917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54" name="Rectangle 54"/>
        <xdr:cNvSpPr>
          <a:spLocks/>
        </xdr:cNvSpPr>
      </xdr:nvSpPr>
      <xdr:spPr>
        <a:xfrm>
          <a:off x="123825" y="89630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55" name="Rectangle 55"/>
        <xdr:cNvSpPr>
          <a:spLocks/>
        </xdr:cNvSpPr>
      </xdr:nvSpPr>
      <xdr:spPr>
        <a:xfrm>
          <a:off x="9525" y="65246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56" name="Rectangle 56"/>
        <xdr:cNvSpPr>
          <a:spLocks/>
        </xdr:cNvSpPr>
      </xdr:nvSpPr>
      <xdr:spPr>
        <a:xfrm>
          <a:off x="123825" y="84677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57" name="Rectangle 57"/>
        <xdr:cNvSpPr>
          <a:spLocks/>
        </xdr:cNvSpPr>
      </xdr:nvSpPr>
      <xdr:spPr>
        <a:xfrm>
          <a:off x="9525" y="81438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58" name="Rectangle 58"/>
        <xdr:cNvSpPr>
          <a:spLocks/>
        </xdr:cNvSpPr>
      </xdr:nvSpPr>
      <xdr:spPr>
        <a:xfrm>
          <a:off x="9525" y="94392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59" name="Rectangle 59"/>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60" name="Rectangle 60"/>
        <xdr:cNvSpPr>
          <a:spLocks/>
        </xdr:cNvSpPr>
      </xdr:nvSpPr>
      <xdr:spPr>
        <a:xfrm>
          <a:off x="9525" y="65246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61" name="Rectangle 6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17</xdr:row>
      <xdr:rowOff>28575</xdr:rowOff>
    </xdr:from>
    <xdr:to>
      <xdr:col>2</xdr:col>
      <xdr:colOff>200025</xdr:colOff>
      <xdr:row>17</xdr:row>
      <xdr:rowOff>142875</xdr:rowOff>
    </xdr:to>
    <xdr:sp>
      <xdr:nvSpPr>
        <xdr:cNvPr id="62" name="Rectangle 62"/>
        <xdr:cNvSpPr>
          <a:spLocks/>
        </xdr:cNvSpPr>
      </xdr:nvSpPr>
      <xdr:spPr>
        <a:xfrm>
          <a:off x="5191125" y="4286250"/>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18</xdr:row>
      <xdr:rowOff>47625</xdr:rowOff>
    </xdr:from>
    <xdr:to>
      <xdr:col>2</xdr:col>
      <xdr:colOff>200025</xdr:colOff>
      <xdr:row>18</xdr:row>
      <xdr:rowOff>161925</xdr:rowOff>
    </xdr:to>
    <xdr:sp>
      <xdr:nvSpPr>
        <xdr:cNvPr id="63" name="Rectangle 63"/>
        <xdr:cNvSpPr>
          <a:spLocks/>
        </xdr:cNvSpPr>
      </xdr:nvSpPr>
      <xdr:spPr>
        <a:xfrm>
          <a:off x="5191125" y="44672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64" name="Rectangle 64"/>
        <xdr:cNvSpPr>
          <a:spLocks/>
        </xdr:cNvSpPr>
      </xdr:nvSpPr>
      <xdr:spPr>
        <a:xfrm>
          <a:off x="9525" y="65246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85725</xdr:rowOff>
    </xdr:from>
    <xdr:to>
      <xdr:col>9</xdr:col>
      <xdr:colOff>257175</xdr:colOff>
      <xdr:row>3</xdr:row>
      <xdr:rowOff>104775</xdr:rowOff>
    </xdr:to>
    <xdr:sp>
      <xdr:nvSpPr>
        <xdr:cNvPr id="1" name="Text 15"/>
        <xdr:cNvSpPr txBox="1">
          <a:spLocks noChangeArrowheads="1"/>
        </xdr:cNvSpPr>
      </xdr:nvSpPr>
      <xdr:spPr>
        <a:xfrm>
          <a:off x="2200275" y="85725"/>
          <a:ext cx="40576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Program Need Date Breakdown</a:t>
          </a:r>
        </a:p>
      </xdr:txBody>
    </xdr:sp>
    <xdr:clientData/>
  </xdr:twoCellAnchor>
  <xdr:twoCellAnchor>
    <xdr:from>
      <xdr:col>1</xdr:col>
      <xdr:colOff>209550</xdr:colOff>
      <xdr:row>0</xdr:row>
      <xdr:rowOff>28575</xdr:rowOff>
    </xdr:from>
    <xdr:to>
      <xdr:col>2</xdr:col>
      <xdr:colOff>990600</xdr:colOff>
      <xdr:row>3</xdr:row>
      <xdr:rowOff>133350</xdr:rowOff>
    </xdr:to>
    <xdr:grpSp>
      <xdr:nvGrpSpPr>
        <xdr:cNvPr id="2" name="Group 16"/>
        <xdr:cNvGrpSpPr>
          <a:grpSpLocks/>
        </xdr:cNvGrpSpPr>
      </xdr:nvGrpSpPr>
      <xdr:grpSpPr>
        <a:xfrm>
          <a:off x="819150" y="28575"/>
          <a:ext cx="1000125" cy="590550"/>
          <a:chOff x="1968" y="677"/>
          <a:chExt cx="2425" cy="1277"/>
        </a:xfrm>
        <a:solidFill>
          <a:srgbClr val="FFFFFF"/>
        </a:solidFill>
      </xdr:grpSpPr>
      <xdr:sp>
        <xdr:nvSpPr>
          <xdr:cNvPr id="3" name="AutoShape 17"/>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8"/>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9"/>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0"/>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1"/>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2"/>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3"/>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4"/>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5"/>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6"/>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7"/>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8"/>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9"/>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781050</xdr:colOff>
      <xdr:row>3</xdr:row>
      <xdr:rowOff>142875</xdr:rowOff>
    </xdr:to>
    <xdr:grpSp>
      <xdr:nvGrpSpPr>
        <xdr:cNvPr id="1" name="Group 1"/>
        <xdr:cNvGrpSpPr>
          <a:grpSpLocks/>
        </xdr:cNvGrpSpPr>
      </xdr:nvGrpSpPr>
      <xdr:grpSpPr>
        <a:xfrm>
          <a:off x="28575" y="38100"/>
          <a:ext cx="1000125" cy="590550"/>
          <a:chOff x="1968" y="677"/>
          <a:chExt cx="2425" cy="1277"/>
        </a:xfrm>
        <a:solidFill>
          <a:srgbClr val="FFFFFF"/>
        </a:solidFill>
      </xdr:grpSpPr>
      <xdr:sp>
        <xdr:nvSpPr>
          <xdr:cNvPr id="2" name="AutoShape 2"/>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3"/>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76200</xdr:colOff>
      <xdr:row>0</xdr:row>
      <xdr:rowOff>57150</xdr:rowOff>
    </xdr:from>
    <xdr:to>
      <xdr:col>4</xdr:col>
      <xdr:colOff>333375</xdr:colOff>
      <xdr:row>3</xdr:row>
      <xdr:rowOff>76200</xdr:rowOff>
    </xdr:to>
    <xdr:sp>
      <xdr:nvSpPr>
        <xdr:cNvPr id="15" name="Text 15"/>
        <xdr:cNvSpPr txBox="1">
          <a:spLocks noChangeArrowheads="1"/>
        </xdr:cNvSpPr>
      </xdr:nvSpPr>
      <xdr:spPr>
        <a:xfrm>
          <a:off x="1285875" y="57150"/>
          <a:ext cx="483870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Advance Product Quality Planning
Work Plan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28575</xdr:rowOff>
    </xdr:from>
    <xdr:to>
      <xdr:col>2</xdr:col>
      <xdr:colOff>209550</xdr:colOff>
      <xdr:row>7</xdr:row>
      <xdr:rowOff>152400</xdr:rowOff>
    </xdr:to>
    <xdr:sp>
      <xdr:nvSpPr>
        <xdr:cNvPr id="1" name="Rectangle 1"/>
        <xdr:cNvSpPr>
          <a:spLocks/>
        </xdr:cNvSpPr>
      </xdr:nvSpPr>
      <xdr:spPr>
        <a:xfrm>
          <a:off x="5200650"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2" name="Rectangle 2"/>
        <xdr:cNvSpPr>
          <a:spLocks/>
        </xdr:cNvSpPr>
      </xdr:nvSpPr>
      <xdr:spPr>
        <a:xfrm>
          <a:off x="5200650"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28575</xdr:rowOff>
    </xdr:from>
    <xdr:to>
      <xdr:col>2</xdr:col>
      <xdr:colOff>209550</xdr:colOff>
      <xdr:row>9</xdr:row>
      <xdr:rowOff>152400</xdr:rowOff>
    </xdr:to>
    <xdr:sp>
      <xdr:nvSpPr>
        <xdr:cNvPr id="3" name="Rectangle 3"/>
        <xdr:cNvSpPr>
          <a:spLocks/>
        </xdr:cNvSpPr>
      </xdr:nvSpPr>
      <xdr:spPr>
        <a:xfrm>
          <a:off x="5200650" y="2019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38100</xdr:rowOff>
    </xdr:from>
    <xdr:to>
      <xdr:col>2</xdr:col>
      <xdr:colOff>209550</xdr:colOff>
      <xdr:row>10</xdr:row>
      <xdr:rowOff>285750</xdr:rowOff>
    </xdr:to>
    <xdr:sp>
      <xdr:nvSpPr>
        <xdr:cNvPr id="4" name="Rectangle 4"/>
        <xdr:cNvSpPr>
          <a:spLocks/>
        </xdr:cNvSpPr>
      </xdr:nvSpPr>
      <xdr:spPr>
        <a:xfrm>
          <a:off x="5200650" y="2514600"/>
          <a:ext cx="1238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 name="Rectangle 5"/>
        <xdr:cNvSpPr>
          <a:spLocks/>
        </xdr:cNvSpPr>
      </xdr:nvSpPr>
      <xdr:spPr>
        <a:xfrm>
          <a:off x="5200650" y="28194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6" name="Rectangle 6"/>
        <xdr:cNvSpPr>
          <a:spLocks/>
        </xdr:cNvSpPr>
      </xdr:nvSpPr>
      <xdr:spPr>
        <a:xfrm>
          <a:off x="5200650" y="3143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7" name="Rectangle 7"/>
        <xdr:cNvSpPr>
          <a:spLocks/>
        </xdr:cNvSpPr>
      </xdr:nvSpPr>
      <xdr:spPr>
        <a:xfrm>
          <a:off x="5200650" y="34671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8" name="Rectangle 8"/>
        <xdr:cNvSpPr>
          <a:spLocks/>
        </xdr:cNvSpPr>
      </xdr:nvSpPr>
      <xdr:spPr>
        <a:xfrm>
          <a:off x="5200650" y="3790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9" name="Rectangle 9"/>
        <xdr:cNvSpPr>
          <a:spLocks/>
        </xdr:cNvSpPr>
      </xdr:nvSpPr>
      <xdr:spPr>
        <a:xfrm>
          <a:off x="5200650" y="39528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19050</xdr:rowOff>
    </xdr:from>
    <xdr:to>
      <xdr:col>2</xdr:col>
      <xdr:colOff>209550</xdr:colOff>
      <xdr:row>16</xdr:row>
      <xdr:rowOff>133350</xdr:rowOff>
    </xdr:to>
    <xdr:sp>
      <xdr:nvSpPr>
        <xdr:cNvPr id="10" name="Rectangle 10"/>
        <xdr:cNvSpPr>
          <a:spLocks/>
        </xdr:cNvSpPr>
      </xdr:nvSpPr>
      <xdr:spPr>
        <a:xfrm>
          <a:off x="5200650" y="4114800"/>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11" name="Rectangle 1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12" name="Rectangle 12"/>
        <xdr:cNvSpPr>
          <a:spLocks/>
        </xdr:cNvSpPr>
      </xdr:nvSpPr>
      <xdr:spPr>
        <a:xfrm>
          <a:off x="5200650" y="7038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13" name="Rectangle 13"/>
        <xdr:cNvSpPr>
          <a:spLocks/>
        </xdr:cNvSpPr>
      </xdr:nvSpPr>
      <xdr:spPr>
        <a:xfrm>
          <a:off x="5200650" y="7200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28575</xdr:rowOff>
    </xdr:from>
    <xdr:to>
      <xdr:col>2</xdr:col>
      <xdr:colOff>209550</xdr:colOff>
      <xdr:row>35</xdr:row>
      <xdr:rowOff>152400</xdr:rowOff>
    </xdr:to>
    <xdr:sp>
      <xdr:nvSpPr>
        <xdr:cNvPr id="14" name="Rectangle 14"/>
        <xdr:cNvSpPr>
          <a:spLocks/>
        </xdr:cNvSpPr>
      </xdr:nvSpPr>
      <xdr:spPr>
        <a:xfrm>
          <a:off x="5200650" y="75247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36</xdr:row>
      <xdr:rowOff>19050</xdr:rowOff>
    </xdr:from>
    <xdr:to>
      <xdr:col>2</xdr:col>
      <xdr:colOff>209550</xdr:colOff>
      <xdr:row>36</xdr:row>
      <xdr:rowOff>142875</xdr:rowOff>
    </xdr:to>
    <xdr:sp>
      <xdr:nvSpPr>
        <xdr:cNvPr id="15" name="Rectangle 15"/>
        <xdr:cNvSpPr>
          <a:spLocks/>
        </xdr:cNvSpPr>
      </xdr:nvSpPr>
      <xdr:spPr>
        <a:xfrm>
          <a:off x="5200650" y="7677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0</xdr:col>
      <xdr:colOff>600075</xdr:colOff>
      <xdr:row>42</xdr:row>
      <xdr:rowOff>152400</xdr:rowOff>
    </xdr:to>
    <xdr:sp>
      <xdr:nvSpPr>
        <xdr:cNvPr id="16" name="Rectangle 16"/>
        <xdr:cNvSpPr>
          <a:spLocks/>
        </xdr:cNvSpPr>
      </xdr:nvSpPr>
      <xdr:spPr>
        <a:xfrm>
          <a:off x="123825" y="8639175"/>
          <a:ext cx="47625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0</xdr:colOff>
      <xdr:row>43</xdr:row>
      <xdr:rowOff>142875</xdr:rowOff>
    </xdr:to>
    <xdr:sp>
      <xdr:nvSpPr>
        <xdr:cNvPr id="17" name="Rectangle 17"/>
        <xdr:cNvSpPr>
          <a:spLocks/>
        </xdr:cNvSpPr>
      </xdr:nvSpPr>
      <xdr:spPr>
        <a:xfrm>
          <a:off x="123825" y="880110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44</xdr:row>
      <xdr:rowOff>9525</xdr:rowOff>
    </xdr:from>
    <xdr:to>
      <xdr:col>1</xdr:col>
      <xdr:colOff>9525</xdr:colOff>
      <xdr:row>44</xdr:row>
      <xdr:rowOff>161925</xdr:rowOff>
    </xdr:to>
    <xdr:sp>
      <xdr:nvSpPr>
        <xdr:cNvPr id="18" name="Rectangle 18"/>
        <xdr:cNvSpPr>
          <a:spLocks/>
        </xdr:cNvSpPr>
      </xdr:nvSpPr>
      <xdr:spPr>
        <a:xfrm>
          <a:off x="123825" y="89630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31</xdr:row>
      <xdr:rowOff>0</xdr:rowOff>
    </xdr:from>
    <xdr:to>
      <xdr:col>1</xdr:col>
      <xdr:colOff>1209675</xdr:colOff>
      <xdr:row>32</xdr:row>
      <xdr:rowOff>9525</xdr:rowOff>
    </xdr:to>
    <xdr:sp>
      <xdr:nvSpPr>
        <xdr:cNvPr id="19" name="Rectangle 19"/>
        <xdr:cNvSpPr>
          <a:spLocks/>
        </xdr:cNvSpPr>
      </xdr:nvSpPr>
      <xdr:spPr>
        <a:xfrm>
          <a:off x="9525" y="66865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0</xdr:rowOff>
    </xdr:from>
    <xdr:to>
      <xdr:col>1</xdr:col>
      <xdr:colOff>0</xdr:colOff>
      <xdr:row>41</xdr:row>
      <xdr:rowOff>152400</xdr:rowOff>
    </xdr:to>
    <xdr:sp>
      <xdr:nvSpPr>
        <xdr:cNvPr id="20" name="Rectangle 20"/>
        <xdr:cNvSpPr>
          <a:spLocks/>
        </xdr:cNvSpPr>
      </xdr:nvSpPr>
      <xdr:spPr>
        <a:xfrm>
          <a:off x="123825" y="84677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0</xdr:rowOff>
    </xdr:from>
    <xdr:to>
      <xdr:col>1</xdr:col>
      <xdr:colOff>1209675</xdr:colOff>
      <xdr:row>40</xdr:row>
      <xdr:rowOff>9525</xdr:rowOff>
    </xdr:to>
    <xdr:sp>
      <xdr:nvSpPr>
        <xdr:cNvPr id="21" name="Rectangle 21"/>
        <xdr:cNvSpPr>
          <a:spLocks/>
        </xdr:cNvSpPr>
      </xdr:nvSpPr>
      <xdr:spPr>
        <a:xfrm>
          <a:off x="9525" y="81438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22" name="Rectangle 22"/>
        <xdr:cNvSpPr>
          <a:spLocks/>
        </xdr:cNvSpPr>
      </xdr:nvSpPr>
      <xdr:spPr>
        <a:xfrm>
          <a:off x="9525" y="92773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25</xdr:row>
      <xdr:rowOff>133350</xdr:rowOff>
    </xdr:from>
    <xdr:to>
      <xdr:col>3</xdr:col>
      <xdr:colOff>752475</xdr:colOff>
      <xdr:row>28</xdr:row>
      <xdr:rowOff>152400</xdr:rowOff>
    </xdr:to>
    <xdr:sp>
      <xdr:nvSpPr>
        <xdr:cNvPr id="23" name="Text 15"/>
        <xdr:cNvSpPr txBox="1">
          <a:spLocks noChangeArrowheads="1"/>
        </xdr:cNvSpPr>
      </xdr:nvSpPr>
      <xdr:spPr>
        <a:xfrm>
          <a:off x="1343025" y="5848350"/>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Design Failure Modes and Effects Analysis</a:t>
          </a:r>
        </a:p>
      </xdr:txBody>
    </xdr:sp>
    <xdr:clientData/>
  </xdr:twoCellAnchor>
  <xdr:twoCellAnchor>
    <xdr:from>
      <xdr:col>1</xdr:col>
      <xdr:colOff>819150</xdr:colOff>
      <xdr:row>0</xdr:row>
      <xdr:rowOff>114300</xdr:rowOff>
    </xdr:from>
    <xdr:to>
      <xdr:col>3</xdr:col>
      <xdr:colOff>838200</xdr:colOff>
      <xdr:row>3</xdr:row>
      <xdr:rowOff>114300</xdr:rowOff>
    </xdr:to>
    <xdr:sp>
      <xdr:nvSpPr>
        <xdr:cNvPr id="24" name="Text 15"/>
        <xdr:cNvSpPr txBox="1">
          <a:spLocks noChangeArrowheads="1"/>
        </xdr:cNvSpPr>
      </xdr:nvSpPr>
      <xdr:spPr>
        <a:xfrm>
          <a:off x="1428750" y="114300"/>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Design Failure Modes and Effects Analysis</a:t>
          </a:r>
        </a:p>
      </xdr:txBody>
    </xdr:sp>
    <xdr:clientData/>
  </xdr:twoCellAnchor>
  <xdr:twoCellAnchor>
    <xdr:from>
      <xdr:col>0</xdr:col>
      <xdr:colOff>209550</xdr:colOff>
      <xdr:row>0</xdr:row>
      <xdr:rowOff>28575</xdr:rowOff>
    </xdr:from>
    <xdr:to>
      <xdr:col>1</xdr:col>
      <xdr:colOff>600075</xdr:colOff>
      <xdr:row>3</xdr:row>
      <xdr:rowOff>133350</xdr:rowOff>
    </xdr:to>
    <xdr:grpSp>
      <xdr:nvGrpSpPr>
        <xdr:cNvPr id="25" name="Group 25"/>
        <xdr:cNvGrpSpPr>
          <a:grpSpLocks/>
        </xdr:cNvGrpSpPr>
      </xdr:nvGrpSpPr>
      <xdr:grpSpPr>
        <a:xfrm>
          <a:off x="209550" y="28575"/>
          <a:ext cx="1000125" cy="590550"/>
          <a:chOff x="1968" y="677"/>
          <a:chExt cx="2425" cy="1277"/>
        </a:xfrm>
        <a:solidFill>
          <a:srgbClr val="FFFFFF"/>
        </a:solidFill>
      </xdr:grpSpPr>
      <xdr:sp>
        <xdr:nvSpPr>
          <xdr:cNvPr id="26"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238125</xdr:colOff>
      <xdr:row>25</xdr:row>
      <xdr:rowOff>76200</xdr:rowOff>
    </xdr:from>
    <xdr:to>
      <xdr:col>1</xdr:col>
      <xdr:colOff>628650</xdr:colOff>
      <xdr:row>29</xdr:row>
      <xdr:rowOff>19050</xdr:rowOff>
    </xdr:to>
    <xdr:grpSp>
      <xdr:nvGrpSpPr>
        <xdr:cNvPr id="39" name="Group 39"/>
        <xdr:cNvGrpSpPr>
          <a:grpSpLocks/>
        </xdr:cNvGrpSpPr>
      </xdr:nvGrpSpPr>
      <xdr:grpSpPr>
        <a:xfrm>
          <a:off x="238125" y="5791200"/>
          <a:ext cx="1000125" cy="590550"/>
          <a:chOff x="1968" y="677"/>
          <a:chExt cx="2425" cy="1277"/>
        </a:xfrm>
        <a:solidFill>
          <a:srgbClr val="FFFFFF"/>
        </a:solidFill>
      </xdr:grpSpPr>
      <xdr:sp>
        <xdr:nvSpPr>
          <xdr:cNvPr id="40" name="AutoShape 4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6"/>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7"/>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8"/>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49"/>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0"/>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1"/>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52"/>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28575</xdr:rowOff>
    </xdr:from>
    <xdr:to>
      <xdr:col>2</xdr:col>
      <xdr:colOff>209550</xdr:colOff>
      <xdr:row>7</xdr:row>
      <xdr:rowOff>152400</xdr:rowOff>
    </xdr:to>
    <xdr:sp>
      <xdr:nvSpPr>
        <xdr:cNvPr id="1" name="Rectangle 45"/>
        <xdr:cNvSpPr>
          <a:spLocks/>
        </xdr:cNvSpPr>
      </xdr:nvSpPr>
      <xdr:spPr>
        <a:xfrm>
          <a:off x="5210175"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2" name="Rectangle 46"/>
        <xdr:cNvSpPr>
          <a:spLocks/>
        </xdr:cNvSpPr>
      </xdr:nvSpPr>
      <xdr:spPr>
        <a:xfrm>
          <a:off x="5210175"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28575</xdr:rowOff>
    </xdr:from>
    <xdr:to>
      <xdr:col>2</xdr:col>
      <xdr:colOff>209550</xdr:colOff>
      <xdr:row>9</xdr:row>
      <xdr:rowOff>152400</xdr:rowOff>
    </xdr:to>
    <xdr:sp>
      <xdr:nvSpPr>
        <xdr:cNvPr id="3" name="Rectangle 47"/>
        <xdr:cNvSpPr>
          <a:spLocks/>
        </xdr:cNvSpPr>
      </xdr:nvSpPr>
      <xdr:spPr>
        <a:xfrm>
          <a:off x="5210175" y="18288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4" name="Rectangle 48"/>
        <xdr:cNvSpPr>
          <a:spLocks/>
        </xdr:cNvSpPr>
      </xdr:nvSpPr>
      <xdr:spPr>
        <a:xfrm>
          <a:off x="5210175" y="2143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 name="Rectangle 49"/>
        <xdr:cNvSpPr>
          <a:spLocks/>
        </xdr:cNvSpPr>
      </xdr:nvSpPr>
      <xdr:spPr>
        <a:xfrm>
          <a:off x="5210175" y="2628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6" name="Rectangle 50"/>
        <xdr:cNvSpPr>
          <a:spLocks/>
        </xdr:cNvSpPr>
      </xdr:nvSpPr>
      <xdr:spPr>
        <a:xfrm>
          <a:off x="5210175" y="29527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7" name="Rectangle 51"/>
        <xdr:cNvSpPr>
          <a:spLocks/>
        </xdr:cNvSpPr>
      </xdr:nvSpPr>
      <xdr:spPr>
        <a:xfrm>
          <a:off x="5210175" y="32766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8" name="Rectangle 52"/>
        <xdr:cNvSpPr>
          <a:spLocks/>
        </xdr:cNvSpPr>
      </xdr:nvSpPr>
      <xdr:spPr>
        <a:xfrm>
          <a:off x="5210175" y="36004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9" name="Rectangle 53"/>
        <xdr:cNvSpPr>
          <a:spLocks/>
        </xdr:cNvSpPr>
      </xdr:nvSpPr>
      <xdr:spPr>
        <a:xfrm>
          <a:off x="5210175" y="3924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9525</xdr:rowOff>
    </xdr:from>
    <xdr:to>
      <xdr:col>2</xdr:col>
      <xdr:colOff>209550</xdr:colOff>
      <xdr:row>16</xdr:row>
      <xdr:rowOff>133350</xdr:rowOff>
    </xdr:to>
    <xdr:sp>
      <xdr:nvSpPr>
        <xdr:cNvPr id="10" name="Rectangle 54"/>
        <xdr:cNvSpPr>
          <a:spLocks/>
        </xdr:cNvSpPr>
      </xdr:nvSpPr>
      <xdr:spPr>
        <a:xfrm>
          <a:off x="5210175" y="4238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2</xdr:col>
      <xdr:colOff>209550</xdr:colOff>
      <xdr:row>17</xdr:row>
      <xdr:rowOff>133350</xdr:rowOff>
    </xdr:to>
    <xdr:sp>
      <xdr:nvSpPr>
        <xdr:cNvPr id="11" name="Rectangle 55"/>
        <xdr:cNvSpPr>
          <a:spLocks/>
        </xdr:cNvSpPr>
      </xdr:nvSpPr>
      <xdr:spPr>
        <a:xfrm>
          <a:off x="5210175" y="4562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18</xdr:row>
      <xdr:rowOff>9525</xdr:rowOff>
    </xdr:from>
    <xdr:to>
      <xdr:col>2</xdr:col>
      <xdr:colOff>209550</xdr:colOff>
      <xdr:row>18</xdr:row>
      <xdr:rowOff>133350</xdr:rowOff>
    </xdr:to>
    <xdr:sp>
      <xdr:nvSpPr>
        <xdr:cNvPr id="12" name="Rectangle 56"/>
        <xdr:cNvSpPr>
          <a:spLocks/>
        </xdr:cNvSpPr>
      </xdr:nvSpPr>
      <xdr:spPr>
        <a:xfrm>
          <a:off x="5210175" y="5048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19</xdr:row>
      <xdr:rowOff>9525</xdr:rowOff>
    </xdr:from>
    <xdr:to>
      <xdr:col>2</xdr:col>
      <xdr:colOff>209550</xdr:colOff>
      <xdr:row>19</xdr:row>
      <xdr:rowOff>133350</xdr:rowOff>
    </xdr:to>
    <xdr:sp>
      <xdr:nvSpPr>
        <xdr:cNvPr id="13" name="Rectangle 57"/>
        <xdr:cNvSpPr>
          <a:spLocks/>
        </xdr:cNvSpPr>
      </xdr:nvSpPr>
      <xdr:spPr>
        <a:xfrm>
          <a:off x="5210175" y="5210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14" name="Rectangle 58"/>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85725</xdr:rowOff>
    </xdr:from>
    <xdr:to>
      <xdr:col>1</xdr:col>
      <xdr:colOff>457200</xdr:colOff>
      <xdr:row>4</xdr:row>
      <xdr:rowOff>28575</xdr:rowOff>
    </xdr:to>
    <xdr:grpSp>
      <xdr:nvGrpSpPr>
        <xdr:cNvPr id="15" name="Group 59"/>
        <xdr:cNvGrpSpPr>
          <a:grpSpLocks/>
        </xdr:cNvGrpSpPr>
      </xdr:nvGrpSpPr>
      <xdr:grpSpPr>
        <a:xfrm>
          <a:off x="66675" y="85725"/>
          <a:ext cx="1000125" cy="590550"/>
          <a:chOff x="1968" y="677"/>
          <a:chExt cx="2425" cy="1277"/>
        </a:xfrm>
        <a:solidFill>
          <a:srgbClr val="FFFFFF"/>
        </a:solidFill>
      </xdr:grpSpPr>
      <xdr:sp>
        <xdr:nvSpPr>
          <xdr:cNvPr id="16" name="AutoShape 6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61"/>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6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63"/>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6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65"/>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66"/>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67"/>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68"/>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69"/>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70"/>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71"/>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72"/>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561975</xdr:colOff>
      <xdr:row>0</xdr:row>
      <xdr:rowOff>142875</xdr:rowOff>
    </xdr:from>
    <xdr:to>
      <xdr:col>3</xdr:col>
      <xdr:colOff>314325</xdr:colOff>
      <xdr:row>3</xdr:row>
      <xdr:rowOff>142875</xdr:rowOff>
    </xdr:to>
    <xdr:sp>
      <xdr:nvSpPr>
        <xdr:cNvPr id="29" name="Text 15"/>
        <xdr:cNvSpPr txBox="1">
          <a:spLocks noChangeArrowheads="1"/>
        </xdr:cNvSpPr>
      </xdr:nvSpPr>
      <xdr:spPr>
        <a:xfrm>
          <a:off x="1171575" y="142875"/>
          <a:ext cx="487680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Design Verification Plan and Report</a:t>
          </a:r>
        </a:p>
      </xdr:txBody>
    </xdr:sp>
    <xdr:clientData/>
  </xdr:twoCellAnchor>
  <xdr:twoCellAnchor>
    <xdr:from>
      <xdr:col>2</xdr:col>
      <xdr:colOff>85725</xdr:colOff>
      <xdr:row>31</xdr:row>
      <xdr:rowOff>19050</xdr:rowOff>
    </xdr:from>
    <xdr:to>
      <xdr:col>2</xdr:col>
      <xdr:colOff>209550</xdr:colOff>
      <xdr:row>31</xdr:row>
      <xdr:rowOff>85725</xdr:rowOff>
    </xdr:to>
    <xdr:sp>
      <xdr:nvSpPr>
        <xdr:cNvPr id="30" name="Rectangle 74"/>
        <xdr:cNvSpPr>
          <a:spLocks/>
        </xdr:cNvSpPr>
      </xdr:nvSpPr>
      <xdr:spPr>
        <a:xfrm>
          <a:off x="5210175" y="7324725"/>
          <a:ext cx="12382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31" name="Rectangle 75"/>
        <xdr:cNvSpPr>
          <a:spLocks/>
        </xdr:cNvSpPr>
      </xdr:nvSpPr>
      <xdr:spPr>
        <a:xfrm>
          <a:off x="5210175" y="7496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32" name="Rectangle 76"/>
        <xdr:cNvSpPr>
          <a:spLocks/>
        </xdr:cNvSpPr>
      </xdr:nvSpPr>
      <xdr:spPr>
        <a:xfrm>
          <a:off x="5210175" y="7820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19050</xdr:rowOff>
    </xdr:from>
    <xdr:to>
      <xdr:col>2</xdr:col>
      <xdr:colOff>209550</xdr:colOff>
      <xdr:row>34</xdr:row>
      <xdr:rowOff>142875</xdr:rowOff>
    </xdr:to>
    <xdr:sp>
      <xdr:nvSpPr>
        <xdr:cNvPr id="33" name="Rectangle 77"/>
        <xdr:cNvSpPr>
          <a:spLocks/>
        </xdr:cNvSpPr>
      </xdr:nvSpPr>
      <xdr:spPr>
        <a:xfrm>
          <a:off x="5210175" y="81343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34" name="Rectangle 78"/>
        <xdr:cNvSpPr>
          <a:spLocks/>
        </xdr:cNvSpPr>
      </xdr:nvSpPr>
      <xdr:spPr>
        <a:xfrm>
          <a:off x="5210175" y="84582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9525</xdr:rowOff>
    </xdr:from>
    <xdr:to>
      <xdr:col>1</xdr:col>
      <xdr:colOff>0</xdr:colOff>
      <xdr:row>40</xdr:row>
      <xdr:rowOff>171450</xdr:rowOff>
    </xdr:to>
    <xdr:sp>
      <xdr:nvSpPr>
        <xdr:cNvPr id="35" name="Rectangle 79"/>
        <xdr:cNvSpPr>
          <a:spLocks/>
        </xdr:cNvSpPr>
      </xdr:nvSpPr>
      <xdr:spPr>
        <a:xfrm>
          <a:off x="123825" y="9296400"/>
          <a:ext cx="4857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1</xdr:col>
      <xdr:colOff>0</xdr:colOff>
      <xdr:row>41</xdr:row>
      <xdr:rowOff>142875</xdr:rowOff>
    </xdr:to>
    <xdr:sp>
      <xdr:nvSpPr>
        <xdr:cNvPr id="36" name="Rectangle 80"/>
        <xdr:cNvSpPr>
          <a:spLocks/>
        </xdr:cNvSpPr>
      </xdr:nvSpPr>
      <xdr:spPr>
        <a:xfrm>
          <a:off x="123825" y="950595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9525</xdr:colOff>
      <xdr:row>42</xdr:row>
      <xdr:rowOff>161925</xdr:rowOff>
    </xdr:to>
    <xdr:sp>
      <xdr:nvSpPr>
        <xdr:cNvPr id="37" name="Rectangle 81"/>
        <xdr:cNvSpPr>
          <a:spLocks/>
        </xdr:cNvSpPr>
      </xdr:nvSpPr>
      <xdr:spPr>
        <a:xfrm>
          <a:off x="123825" y="970597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29</xdr:row>
      <xdr:rowOff>0</xdr:rowOff>
    </xdr:from>
    <xdr:to>
      <xdr:col>1</xdr:col>
      <xdr:colOff>1209675</xdr:colOff>
      <xdr:row>30</xdr:row>
      <xdr:rowOff>9525</xdr:rowOff>
    </xdr:to>
    <xdr:sp>
      <xdr:nvSpPr>
        <xdr:cNvPr id="38" name="Rectangle 82"/>
        <xdr:cNvSpPr>
          <a:spLocks/>
        </xdr:cNvSpPr>
      </xdr:nvSpPr>
      <xdr:spPr>
        <a:xfrm>
          <a:off x="9525" y="69818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39</xdr:row>
      <xdr:rowOff>0</xdr:rowOff>
    </xdr:from>
    <xdr:to>
      <xdr:col>1</xdr:col>
      <xdr:colOff>0</xdr:colOff>
      <xdr:row>39</xdr:row>
      <xdr:rowOff>152400</xdr:rowOff>
    </xdr:to>
    <xdr:sp>
      <xdr:nvSpPr>
        <xdr:cNvPr id="39" name="Rectangle 83"/>
        <xdr:cNvSpPr>
          <a:spLocks/>
        </xdr:cNvSpPr>
      </xdr:nvSpPr>
      <xdr:spPr>
        <a:xfrm>
          <a:off x="123825" y="908685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xdr:col>
      <xdr:colOff>1209675</xdr:colOff>
      <xdr:row>38</xdr:row>
      <xdr:rowOff>9525</xdr:rowOff>
    </xdr:to>
    <xdr:sp>
      <xdr:nvSpPr>
        <xdr:cNvPr id="40" name="Rectangle 84"/>
        <xdr:cNvSpPr>
          <a:spLocks/>
        </xdr:cNvSpPr>
      </xdr:nvSpPr>
      <xdr:spPr>
        <a:xfrm>
          <a:off x="9525" y="87630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0</xdr:rowOff>
    </xdr:from>
    <xdr:to>
      <xdr:col>1</xdr:col>
      <xdr:colOff>1209675</xdr:colOff>
      <xdr:row>45</xdr:row>
      <xdr:rowOff>9525</xdr:rowOff>
    </xdr:to>
    <xdr:sp>
      <xdr:nvSpPr>
        <xdr:cNvPr id="41" name="Rectangle 85"/>
        <xdr:cNvSpPr>
          <a:spLocks/>
        </xdr:cNvSpPr>
      </xdr:nvSpPr>
      <xdr:spPr>
        <a:xfrm>
          <a:off x="9525" y="101822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24</xdr:row>
      <xdr:rowOff>85725</xdr:rowOff>
    </xdr:from>
    <xdr:to>
      <xdr:col>1</xdr:col>
      <xdr:colOff>457200</xdr:colOff>
      <xdr:row>28</xdr:row>
      <xdr:rowOff>28575</xdr:rowOff>
    </xdr:to>
    <xdr:grpSp>
      <xdr:nvGrpSpPr>
        <xdr:cNvPr id="42" name="Group 86"/>
        <xdr:cNvGrpSpPr>
          <a:grpSpLocks/>
        </xdr:cNvGrpSpPr>
      </xdr:nvGrpSpPr>
      <xdr:grpSpPr>
        <a:xfrm>
          <a:off x="66675" y="6257925"/>
          <a:ext cx="1000125" cy="590550"/>
          <a:chOff x="1968" y="677"/>
          <a:chExt cx="2425" cy="1277"/>
        </a:xfrm>
        <a:solidFill>
          <a:srgbClr val="FFFFFF"/>
        </a:solidFill>
      </xdr:grpSpPr>
      <xdr:sp>
        <xdr:nvSpPr>
          <xdr:cNvPr id="43" name="AutoShape 87"/>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88"/>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89"/>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90"/>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91"/>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92"/>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93"/>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94"/>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95"/>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96"/>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97"/>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98"/>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99"/>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561975</xdr:colOff>
      <xdr:row>24</xdr:row>
      <xdr:rowOff>142875</xdr:rowOff>
    </xdr:from>
    <xdr:to>
      <xdr:col>3</xdr:col>
      <xdr:colOff>314325</xdr:colOff>
      <xdr:row>27</xdr:row>
      <xdr:rowOff>142875</xdr:rowOff>
    </xdr:to>
    <xdr:sp>
      <xdr:nvSpPr>
        <xdr:cNvPr id="56" name="Text 15"/>
        <xdr:cNvSpPr txBox="1">
          <a:spLocks noChangeArrowheads="1"/>
        </xdr:cNvSpPr>
      </xdr:nvSpPr>
      <xdr:spPr>
        <a:xfrm>
          <a:off x="1171575" y="6315075"/>
          <a:ext cx="487680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Design Verification Plan and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28575</xdr:rowOff>
    </xdr:from>
    <xdr:to>
      <xdr:col>2</xdr:col>
      <xdr:colOff>209550</xdr:colOff>
      <xdr:row>7</xdr:row>
      <xdr:rowOff>152400</xdr:rowOff>
    </xdr:to>
    <xdr:sp>
      <xdr:nvSpPr>
        <xdr:cNvPr id="1" name="Rectangle 1"/>
        <xdr:cNvSpPr>
          <a:spLocks/>
        </xdr:cNvSpPr>
      </xdr:nvSpPr>
      <xdr:spPr>
        <a:xfrm>
          <a:off x="5200650"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2" name="Rectangle 2"/>
        <xdr:cNvSpPr>
          <a:spLocks/>
        </xdr:cNvSpPr>
      </xdr:nvSpPr>
      <xdr:spPr>
        <a:xfrm>
          <a:off x="5200650"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28575</xdr:rowOff>
    </xdr:from>
    <xdr:to>
      <xdr:col>2</xdr:col>
      <xdr:colOff>209550</xdr:colOff>
      <xdr:row>9</xdr:row>
      <xdr:rowOff>152400</xdr:rowOff>
    </xdr:to>
    <xdr:sp>
      <xdr:nvSpPr>
        <xdr:cNvPr id="3" name="Rectangle 3"/>
        <xdr:cNvSpPr>
          <a:spLocks/>
        </xdr:cNvSpPr>
      </xdr:nvSpPr>
      <xdr:spPr>
        <a:xfrm>
          <a:off x="5200650" y="2019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4" name="Rectangle 4"/>
        <xdr:cNvSpPr>
          <a:spLocks/>
        </xdr:cNvSpPr>
      </xdr:nvSpPr>
      <xdr:spPr>
        <a:xfrm>
          <a:off x="5200650" y="2333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 name="Rectangle 5"/>
        <xdr:cNvSpPr>
          <a:spLocks/>
        </xdr:cNvSpPr>
      </xdr:nvSpPr>
      <xdr:spPr>
        <a:xfrm>
          <a:off x="5200650" y="2657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6" name="Rectangle 6"/>
        <xdr:cNvSpPr>
          <a:spLocks/>
        </xdr:cNvSpPr>
      </xdr:nvSpPr>
      <xdr:spPr>
        <a:xfrm>
          <a:off x="5200650" y="29813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7" name="Rectangle 7"/>
        <xdr:cNvSpPr>
          <a:spLocks/>
        </xdr:cNvSpPr>
      </xdr:nvSpPr>
      <xdr:spPr>
        <a:xfrm>
          <a:off x="5200650" y="3143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8" name="Rectangle 8"/>
        <xdr:cNvSpPr>
          <a:spLocks/>
        </xdr:cNvSpPr>
      </xdr:nvSpPr>
      <xdr:spPr>
        <a:xfrm>
          <a:off x="5200650" y="3305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9" name="Rectangle 9"/>
        <xdr:cNvSpPr>
          <a:spLocks/>
        </xdr:cNvSpPr>
      </xdr:nvSpPr>
      <xdr:spPr>
        <a:xfrm>
          <a:off x="5200650" y="3629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19050</xdr:rowOff>
    </xdr:from>
    <xdr:to>
      <xdr:col>2</xdr:col>
      <xdr:colOff>209550</xdr:colOff>
      <xdr:row>16</xdr:row>
      <xdr:rowOff>133350</xdr:rowOff>
    </xdr:to>
    <xdr:sp>
      <xdr:nvSpPr>
        <xdr:cNvPr id="10" name="Rectangle 10"/>
        <xdr:cNvSpPr>
          <a:spLocks/>
        </xdr:cNvSpPr>
      </xdr:nvSpPr>
      <xdr:spPr>
        <a:xfrm>
          <a:off x="5200650" y="39528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11" name="Rectangle 1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12" name="Rectangle 12"/>
        <xdr:cNvSpPr>
          <a:spLocks/>
        </xdr:cNvSpPr>
      </xdr:nvSpPr>
      <xdr:spPr>
        <a:xfrm>
          <a:off x="5200650" y="6715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13" name="Rectangle 13"/>
        <xdr:cNvSpPr>
          <a:spLocks/>
        </xdr:cNvSpPr>
      </xdr:nvSpPr>
      <xdr:spPr>
        <a:xfrm>
          <a:off x="5200650" y="7038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14" name="Rectangle 14"/>
        <xdr:cNvSpPr>
          <a:spLocks/>
        </xdr:cNvSpPr>
      </xdr:nvSpPr>
      <xdr:spPr>
        <a:xfrm>
          <a:off x="5200650" y="73628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15" name="Rectangle 15"/>
        <xdr:cNvSpPr>
          <a:spLocks/>
        </xdr:cNvSpPr>
      </xdr:nvSpPr>
      <xdr:spPr>
        <a:xfrm>
          <a:off x="5200650" y="7677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0</xdr:col>
      <xdr:colOff>600075</xdr:colOff>
      <xdr:row>41</xdr:row>
      <xdr:rowOff>152400</xdr:rowOff>
    </xdr:to>
    <xdr:sp>
      <xdr:nvSpPr>
        <xdr:cNvPr id="16" name="Rectangle 16"/>
        <xdr:cNvSpPr>
          <a:spLocks/>
        </xdr:cNvSpPr>
      </xdr:nvSpPr>
      <xdr:spPr>
        <a:xfrm>
          <a:off x="123825" y="8639175"/>
          <a:ext cx="47625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17" name="Rectangle 17"/>
        <xdr:cNvSpPr>
          <a:spLocks/>
        </xdr:cNvSpPr>
      </xdr:nvSpPr>
      <xdr:spPr>
        <a:xfrm>
          <a:off x="123825" y="880110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18" name="Rectangle 18"/>
        <xdr:cNvSpPr>
          <a:spLocks/>
        </xdr:cNvSpPr>
      </xdr:nvSpPr>
      <xdr:spPr>
        <a:xfrm>
          <a:off x="123825" y="89630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19" name="Rectangle 19"/>
        <xdr:cNvSpPr>
          <a:spLocks/>
        </xdr:cNvSpPr>
      </xdr:nvSpPr>
      <xdr:spPr>
        <a:xfrm>
          <a:off x="9525" y="63627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20" name="Rectangle 20"/>
        <xdr:cNvSpPr>
          <a:spLocks/>
        </xdr:cNvSpPr>
      </xdr:nvSpPr>
      <xdr:spPr>
        <a:xfrm>
          <a:off x="123825" y="84677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21" name="Rectangle 21"/>
        <xdr:cNvSpPr>
          <a:spLocks/>
        </xdr:cNvSpPr>
      </xdr:nvSpPr>
      <xdr:spPr>
        <a:xfrm>
          <a:off x="9525" y="81438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45</xdr:row>
      <xdr:rowOff>0</xdr:rowOff>
    </xdr:from>
    <xdr:to>
      <xdr:col>1</xdr:col>
      <xdr:colOff>1209675</xdr:colOff>
      <xdr:row>46</xdr:row>
      <xdr:rowOff>9525</xdr:rowOff>
    </xdr:to>
    <xdr:sp>
      <xdr:nvSpPr>
        <xdr:cNvPr id="22" name="Rectangle 22"/>
        <xdr:cNvSpPr>
          <a:spLocks/>
        </xdr:cNvSpPr>
      </xdr:nvSpPr>
      <xdr:spPr>
        <a:xfrm>
          <a:off x="9525" y="92773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25</xdr:row>
      <xdr:rowOff>66675</xdr:rowOff>
    </xdr:from>
    <xdr:to>
      <xdr:col>3</xdr:col>
      <xdr:colOff>638175</xdr:colOff>
      <xdr:row>28</xdr:row>
      <xdr:rowOff>85725</xdr:rowOff>
    </xdr:to>
    <xdr:sp>
      <xdr:nvSpPr>
        <xdr:cNvPr id="23" name="Text 15"/>
        <xdr:cNvSpPr txBox="1">
          <a:spLocks noChangeArrowheads="1"/>
        </xdr:cNvSpPr>
      </xdr:nvSpPr>
      <xdr:spPr>
        <a:xfrm>
          <a:off x="1228725" y="5619750"/>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Process Flow Diagram</a:t>
          </a:r>
        </a:p>
      </xdr:txBody>
    </xdr:sp>
    <xdr:clientData/>
  </xdr:twoCellAnchor>
  <xdr:twoCellAnchor>
    <xdr:from>
      <xdr:col>1</xdr:col>
      <xdr:colOff>619125</xdr:colOff>
      <xdr:row>0</xdr:row>
      <xdr:rowOff>66675</xdr:rowOff>
    </xdr:from>
    <xdr:to>
      <xdr:col>3</xdr:col>
      <xdr:colOff>638175</xdr:colOff>
      <xdr:row>3</xdr:row>
      <xdr:rowOff>66675</xdr:rowOff>
    </xdr:to>
    <xdr:sp>
      <xdr:nvSpPr>
        <xdr:cNvPr id="24" name="Text 15"/>
        <xdr:cNvSpPr txBox="1">
          <a:spLocks noChangeArrowheads="1"/>
        </xdr:cNvSpPr>
      </xdr:nvSpPr>
      <xdr:spPr>
        <a:xfrm>
          <a:off x="1228725" y="66675"/>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Process Flow Diagram</a:t>
          </a:r>
        </a:p>
      </xdr:txBody>
    </xdr:sp>
    <xdr:clientData/>
  </xdr:twoCellAnchor>
  <xdr:twoCellAnchor>
    <xdr:from>
      <xdr:col>0</xdr:col>
      <xdr:colOff>95250</xdr:colOff>
      <xdr:row>0</xdr:row>
      <xdr:rowOff>28575</xdr:rowOff>
    </xdr:from>
    <xdr:to>
      <xdr:col>1</xdr:col>
      <xdr:colOff>485775</xdr:colOff>
      <xdr:row>3</xdr:row>
      <xdr:rowOff>133350</xdr:rowOff>
    </xdr:to>
    <xdr:grpSp>
      <xdr:nvGrpSpPr>
        <xdr:cNvPr id="25" name="Group 25"/>
        <xdr:cNvGrpSpPr>
          <a:grpSpLocks/>
        </xdr:cNvGrpSpPr>
      </xdr:nvGrpSpPr>
      <xdr:grpSpPr>
        <a:xfrm>
          <a:off x="95250" y="28575"/>
          <a:ext cx="1000125" cy="590550"/>
          <a:chOff x="1968" y="677"/>
          <a:chExt cx="2425" cy="1277"/>
        </a:xfrm>
        <a:solidFill>
          <a:srgbClr val="FFFFFF"/>
        </a:solidFill>
      </xdr:grpSpPr>
      <xdr:sp>
        <xdr:nvSpPr>
          <xdr:cNvPr id="26"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95250</xdr:colOff>
      <xdr:row>25</xdr:row>
      <xdr:rowOff>28575</xdr:rowOff>
    </xdr:from>
    <xdr:to>
      <xdr:col>1</xdr:col>
      <xdr:colOff>485775</xdr:colOff>
      <xdr:row>28</xdr:row>
      <xdr:rowOff>133350</xdr:rowOff>
    </xdr:to>
    <xdr:grpSp>
      <xdr:nvGrpSpPr>
        <xdr:cNvPr id="39" name="Group 39"/>
        <xdr:cNvGrpSpPr>
          <a:grpSpLocks/>
        </xdr:cNvGrpSpPr>
      </xdr:nvGrpSpPr>
      <xdr:grpSpPr>
        <a:xfrm>
          <a:off x="95250" y="5581650"/>
          <a:ext cx="1000125" cy="590550"/>
          <a:chOff x="1968" y="677"/>
          <a:chExt cx="2425" cy="1277"/>
        </a:xfrm>
        <a:solidFill>
          <a:srgbClr val="FFFFFF"/>
        </a:solidFill>
      </xdr:grpSpPr>
      <xdr:sp>
        <xdr:nvSpPr>
          <xdr:cNvPr id="40" name="AutoShape 4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6"/>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7"/>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8"/>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49"/>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0"/>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1"/>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52"/>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85725</xdr:colOff>
      <xdr:row>7</xdr:row>
      <xdr:rowOff>28575</xdr:rowOff>
    </xdr:from>
    <xdr:to>
      <xdr:col>2</xdr:col>
      <xdr:colOff>209550</xdr:colOff>
      <xdr:row>7</xdr:row>
      <xdr:rowOff>152400</xdr:rowOff>
    </xdr:to>
    <xdr:sp>
      <xdr:nvSpPr>
        <xdr:cNvPr id="53" name="Rectangle 53"/>
        <xdr:cNvSpPr>
          <a:spLocks/>
        </xdr:cNvSpPr>
      </xdr:nvSpPr>
      <xdr:spPr>
        <a:xfrm>
          <a:off x="5200650"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54" name="Rectangle 54"/>
        <xdr:cNvSpPr>
          <a:spLocks/>
        </xdr:cNvSpPr>
      </xdr:nvSpPr>
      <xdr:spPr>
        <a:xfrm>
          <a:off x="5200650"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28575</xdr:rowOff>
    </xdr:from>
    <xdr:to>
      <xdr:col>2</xdr:col>
      <xdr:colOff>209550</xdr:colOff>
      <xdr:row>9</xdr:row>
      <xdr:rowOff>152400</xdr:rowOff>
    </xdr:to>
    <xdr:sp>
      <xdr:nvSpPr>
        <xdr:cNvPr id="55" name="Rectangle 55"/>
        <xdr:cNvSpPr>
          <a:spLocks/>
        </xdr:cNvSpPr>
      </xdr:nvSpPr>
      <xdr:spPr>
        <a:xfrm>
          <a:off x="5200650" y="2019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56" name="Rectangle 56"/>
        <xdr:cNvSpPr>
          <a:spLocks/>
        </xdr:cNvSpPr>
      </xdr:nvSpPr>
      <xdr:spPr>
        <a:xfrm>
          <a:off x="5200650" y="2333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7" name="Rectangle 57"/>
        <xdr:cNvSpPr>
          <a:spLocks/>
        </xdr:cNvSpPr>
      </xdr:nvSpPr>
      <xdr:spPr>
        <a:xfrm>
          <a:off x="5200650" y="2657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58" name="Rectangle 58"/>
        <xdr:cNvSpPr>
          <a:spLocks/>
        </xdr:cNvSpPr>
      </xdr:nvSpPr>
      <xdr:spPr>
        <a:xfrm>
          <a:off x="5200650" y="29813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59" name="Rectangle 59"/>
        <xdr:cNvSpPr>
          <a:spLocks/>
        </xdr:cNvSpPr>
      </xdr:nvSpPr>
      <xdr:spPr>
        <a:xfrm>
          <a:off x="5200650" y="3143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60" name="Rectangle 60"/>
        <xdr:cNvSpPr>
          <a:spLocks/>
        </xdr:cNvSpPr>
      </xdr:nvSpPr>
      <xdr:spPr>
        <a:xfrm>
          <a:off x="5200650" y="3305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61" name="Rectangle 61"/>
        <xdr:cNvSpPr>
          <a:spLocks/>
        </xdr:cNvSpPr>
      </xdr:nvSpPr>
      <xdr:spPr>
        <a:xfrm>
          <a:off x="5200650" y="3629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9525</xdr:rowOff>
    </xdr:from>
    <xdr:to>
      <xdr:col>2</xdr:col>
      <xdr:colOff>209550</xdr:colOff>
      <xdr:row>16</xdr:row>
      <xdr:rowOff>133350</xdr:rowOff>
    </xdr:to>
    <xdr:sp>
      <xdr:nvSpPr>
        <xdr:cNvPr id="62" name="Rectangle 62"/>
        <xdr:cNvSpPr>
          <a:spLocks/>
        </xdr:cNvSpPr>
      </xdr:nvSpPr>
      <xdr:spPr>
        <a:xfrm>
          <a:off x="5200650" y="39433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63" name="Rectangle 63"/>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64" name="Rectangle 64"/>
        <xdr:cNvSpPr>
          <a:spLocks/>
        </xdr:cNvSpPr>
      </xdr:nvSpPr>
      <xdr:spPr>
        <a:xfrm>
          <a:off x="5200650" y="6715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65" name="Rectangle 65"/>
        <xdr:cNvSpPr>
          <a:spLocks/>
        </xdr:cNvSpPr>
      </xdr:nvSpPr>
      <xdr:spPr>
        <a:xfrm>
          <a:off x="5200650" y="7038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66" name="Rectangle 66"/>
        <xdr:cNvSpPr>
          <a:spLocks/>
        </xdr:cNvSpPr>
      </xdr:nvSpPr>
      <xdr:spPr>
        <a:xfrm>
          <a:off x="5200650" y="73628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67" name="Rectangle 67"/>
        <xdr:cNvSpPr>
          <a:spLocks/>
        </xdr:cNvSpPr>
      </xdr:nvSpPr>
      <xdr:spPr>
        <a:xfrm>
          <a:off x="5200650" y="7677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1</xdr:col>
      <xdr:colOff>0</xdr:colOff>
      <xdr:row>42</xdr:row>
      <xdr:rowOff>19050</xdr:rowOff>
    </xdr:to>
    <xdr:sp>
      <xdr:nvSpPr>
        <xdr:cNvPr id="68" name="Rectangle 68"/>
        <xdr:cNvSpPr>
          <a:spLocks/>
        </xdr:cNvSpPr>
      </xdr:nvSpPr>
      <xdr:spPr>
        <a:xfrm>
          <a:off x="123825" y="8639175"/>
          <a:ext cx="4857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69" name="Rectangle 69"/>
        <xdr:cNvSpPr>
          <a:spLocks/>
        </xdr:cNvSpPr>
      </xdr:nvSpPr>
      <xdr:spPr>
        <a:xfrm>
          <a:off x="123825" y="880110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70" name="Rectangle 70"/>
        <xdr:cNvSpPr>
          <a:spLocks/>
        </xdr:cNvSpPr>
      </xdr:nvSpPr>
      <xdr:spPr>
        <a:xfrm>
          <a:off x="123825" y="89630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71" name="Rectangle 71"/>
        <xdr:cNvSpPr>
          <a:spLocks/>
        </xdr:cNvSpPr>
      </xdr:nvSpPr>
      <xdr:spPr>
        <a:xfrm>
          <a:off x="9525" y="63627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72" name="Rectangle 72"/>
        <xdr:cNvSpPr>
          <a:spLocks/>
        </xdr:cNvSpPr>
      </xdr:nvSpPr>
      <xdr:spPr>
        <a:xfrm>
          <a:off x="123825" y="84677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73" name="Rectangle 73"/>
        <xdr:cNvSpPr>
          <a:spLocks/>
        </xdr:cNvSpPr>
      </xdr:nvSpPr>
      <xdr:spPr>
        <a:xfrm>
          <a:off x="9525" y="81438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45</xdr:row>
      <xdr:rowOff>0</xdr:rowOff>
    </xdr:from>
    <xdr:to>
      <xdr:col>1</xdr:col>
      <xdr:colOff>1209675</xdr:colOff>
      <xdr:row>46</xdr:row>
      <xdr:rowOff>9525</xdr:rowOff>
    </xdr:to>
    <xdr:sp>
      <xdr:nvSpPr>
        <xdr:cNvPr id="74" name="Rectangle 74"/>
        <xdr:cNvSpPr>
          <a:spLocks/>
        </xdr:cNvSpPr>
      </xdr:nvSpPr>
      <xdr:spPr>
        <a:xfrm>
          <a:off x="9525" y="92773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25</xdr:row>
      <xdr:rowOff>66675</xdr:rowOff>
    </xdr:from>
    <xdr:to>
      <xdr:col>3</xdr:col>
      <xdr:colOff>638175</xdr:colOff>
      <xdr:row>28</xdr:row>
      <xdr:rowOff>85725</xdr:rowOff>
    </xdr:to>
    <xdr:sp>
      <xdr:nvSpPr>
        <xdr:cNvPr id="1" name="Text 15"/>
        <xdr:cNvSpPr txBox="1">
          <a:spLocks noChangeArrowheads="1"/>
        </xdr:cNvSpPr>
      </xdr:nvSpPr>
      <xdr:spPr>
        <a:xfrm>
          <a:off x="1228725" y="6410325"/>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Process FMEA</a:t>
          </a:r>
        </a:p>
      </xdr:txBody>
    </xdr:sp>
    <xdr:clientData/>
  </xdr:twoCellAnchor>
  <xdr:twoCellAnchor>
    <xdr:from>
      <xdr:col>1</xdr:col>
      <xdr:colOff>619125</xdr:colOff>
      <xdr:row>0</xdr:row>
      <xdr:rowOff>66675</xdr:rowOff>
    </xdr:from>
    <xdr:to>
      <xdr:col>3</xdr:col>
      <xdr:colOff>638175</xdr:colOff>
      <xdr:row>3</xdr:row>
      <xdr:rowOff>66675</xdr:rowOff>
    </xdr:to>
    <xdr:sp>
      <xdr:nvSpPr>
        <xdr:cNvPr id="2" name="Text 15"/>
        <xdr:cNvSpPr txBox="1">
          <a:spLocks noChangeArrowheads="1"/>
        </xdr:cNvSpPr>
      </xdr:nvSpPr>
      <xdr:spPr>
        <a:xfrm>
          <a:off x="1228725" y="66675"/>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Process FMEA</a:t>
          </a:r>
        </a:p>
      </xdr:txBody>
    </xdr:sp>
    <xdr:clientData/>
  </xdr:twoCellAnchor>
  <xdr:twoCellAnchor>
    <xdr:from>
      <xdr:col>0</xdr:col>
      <xdr:colOff>95250</xdr:colOff>
      <xdr:row>0</xdr:row>
      <xdr:rowOff>28575</xdr:rowOff>
    </xdr:from>
    <xdr:to>
      <xdr:col>1</xdr:col>
      <xdr:colOff>485775</xdr:colOff>
      <xdr:row>3</xdr:row>
      <xdr:rowOff>133350</xdr:rowOff>
    </xdr:to>
    <xdr:grpSp>
      <xdr:nvGrpSpPr>
        <xdr:cNvPr id="3" name="Group 10"/>
        <xdr:cNvGrpSpPr>
          <a:grpSpLocks/>
        </xdr:cNvGrpSpPr>
      </xdr:nvGrpSpPr>
      <xdr:grpSpPr>
        <a:xfrm>
          <a:off x="95250" y="28575"/>
          <a:ext cx="1000125" cy="590550"/>
          <a:chOff x="1968" y="677"/>
          <a:chExt cx="2425" cy="1277"/>
        </a:xfrm>
        <a:solidFill>
          <a:srgbClr val="FFFFFF"/>
        </a:solidFill>
      </xdr:grpSpPr>
      <xdr:sp>
        <xdr:nvSpPr>
          <xdr:cNvPr id="4" name="AutoShape 11"/>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2"/>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3"/>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4"/>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5"/>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6"/>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7"/>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8"/>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9"/>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0"/>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1"/>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2"/>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3"/>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95250</xdr:colOff>
      <xdr:row>25</xdr:row>
      <xdr:rowOff>28575</xdr:rowOff>
    </xdr:from>
    <xdr:to>
      <xdr:col>1</xdr:col>
      <xdr:colOff>485775</xdr:colOff>
      <xdr:row>28</xdr:row>
      <xdr:rowOff>133350</xdr:rowOff>
    </xdr:to>
    <xdr:grpSp>
      <xdr:nvGrpSpPr>
        <xdr:cNvPr id="17" name="Group 24"/>
        <xdr:cNvGrpSpPr>
          <a:grpSpLocks/>
        </xdr:cNvGrpSpPr>
      </xdr:nvGrpSpPr>
      <xdr:grpSpPr>
        <a:xfrm>
          <a:off x="95250" y="6372225"/>
          <a:ext cx="1000125" cy="590550"/>
          <a:chOff x="1968" y="677"/>
          <a:chExt cx="2425" cy="1277"/>
        </a:xfrm>
        <a:solidFill>
          <a:srgbClr val="FFFFFF"/>
        </a:solidFill>
      </xdr:grpSpPr>
      <xdr:sp>
        <xdr:nvSpPr>
          <xdr:cNvPr id="18" name="AutoShape 25"/>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7"/>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9"/>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1"/>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2"/>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3"/>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4"/>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5"/>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6"/>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7"/>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85725</xdr:colOff>
      <xdr:row>6</xdr:row>
      <xdr:rowOff>28575</xdr:rowOff>
    </xdr:from>
    <xdr:to>
      <xdr:col>2</xdr:col>
      <xdr:colOff>209550</xdr:colOff>
      <xdr:row>6</xdr:row>
      <xdr:rowOff>152400</xdr:rowOff>
    </xdr:to>
    <xdr:sp>
      <xdr:nvSpPr>
        <xdr:cNvPr id="31" name="Rectangle 72"/>
        <xdr:cNvSpPr>
          <a:spLocks/>
        </xdr:cNvSpPr>
      </xdr:nvSpPr>
      <xdr:spPr>
        <a:xfrm>
          <a:off x="5200650" y="1028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7</xdr:row>
      <xdr:rowOff>28575</xdr:rowOff>
    </xdr:from>
    <xdr:to>
      <xdr:col>2</xdr:col>
      <xdr:colOff>209550</xdr:colOff>
      <xdr:row>7</xdr:row>
      <xdr:rowOff>152400</xdr:rowOff>
    </xdr:to>
    <xdr:sp>
      <xdr:nvSpPr>
        <xdr:cNvPr id="32" name="Rectangle 73"/>
        <xdr:cNvSpPr>
          <a:spLocks/>
        </xdr:cNvSpPr>
      </xdr:nvSpPr>
      <xdr:spPr>
        <a:xfrm>
          <a:off x="5200650" y="1352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33" name="Rectangle 74"/>
        <xdr:cNvSpPr>
          <a:spLocks/>
        </xdr:cNvSpPr>
      </xdr:nvSpPr>
      <xdr:spPr>
        <a:xfrm>
          <a:off x="5200650" y="16764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19050</xdr:rowOff>
    </xdr:from>
    <xdr:to>
      <xdr:col>2</xdr:col>
      <xdr:colOff>209550</xdr:colOff>
      <xdr:row>9</xdr:row>
      <xdr:rowOff>142875</xdr:rowOff>
    </xdr:to>
    <xdr:sp>
      <xdr:nvSpPr>
        <xdr:cNvPr id="34" name="Rectangle 75"/>
        <xdr:cNvSpPr>
          <a:spLocks/>
        </xdr:cNvSpPr>
      </xdr:nvSpPr>
      <xdr:spPr>
        <a:xfrm>
          <a:off x="5200650" y="2152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35" name="Rectangle 76"/>
        <xdr:cNvSpPr>
          <a:spLocks/>
        </xdr:cNvSpPr>
      </xdr:nvSpPr>
      <xdr:spPr>
        <a:xfrm>
          <a:off x="5200650" y="24765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36" name="Rectangle 77"/>
        <xdr:cNvSpPr>
          <a:spLocks/>
        </xdr:cNvSpPr>
      </xdr:nvSpPr>
      <xdr:spPr>
        <a:xfrm>
          <a:off x="5200650" y="28003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37" name="Rectangle 79"/>
        <xdr:cNvSpPr>
          <a:spLocks/>
        </xdr:cNvSpPr>
      </xdr:nvSpPr>
      <xdr:spPr>
        <a:xfrm>
          <a:off x="5200650" y="3609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38" name="Rectangle 80"/>
        <xdr:cNvSpPr>
          <a:spLocks/>
        </xdr:cNvSpPr>
      </xdr:nvSpPr>
      <xdr:spPr>
        <a:xfrm>
          <a:off x="5200650" y="39338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9525</xdr:rowOff>
    </xdr:from>
    <xdr:to>
      <xdr:col>2</xdr:col>
      <xdr:colOff>209550</xdr:colOff>
      <xdr:row>15</xdr:row>
      <xdr:rowOff>133350</xdr:rowOff>
    </xdr:to>
    <xdr:sp>
      <xdr:nvSpPr>
        <xdr:cNvPr id="39" name="Rectangle 81"/>
        <xdr:cNvSpPr>
          <a:spLocks/>
        </xdr:cNvSpPr>
      </xdr:nvSpPr>
      <xdr:spPr>
        <a:xfrm>
          <a:off x="5200650" y="42481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9525</xdr:rowOff>
    </xdr:from>
    <xdr:to>
      <xdr:col>2</xdr:col>
      <xdr:colOff>209550</xdr:colOff>
      <xdr:row>16</xdr:row>
      <xdr:rowOff>133350</xdr:rowOff>
    </xdr:to>
    <xdr:sp>
      <xdr:nvSpPr>
        <xdr:cNvPr id="40" name="Rectangle 82"/>
        <xdr:cNvSpPr>
          <a:spLocks/>
        </xdr:cNvSpPr>
      </xdr:nvSpPr>
      <xdr:spPr>
        <a:xfrm>
          <a:off x="5200650" y="45720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2</xdr:col>
      <xdr:colOff>209550</xdr:colOff>
      <xdr:row>17</xdr:row>
      <xdr:rowOff>133350</xdr:rowOff>
    </xdr:to>
    <xdr:sp>
      <xdr:nvSpPr>
        <xdr:cNvPr id="41" name="Rectangle 83"/>
        <xdr:cNvSpPr>
          <a:spLocks/>
        </xdr:cNvSpPr>
      </xdr:nvSpPr>
      <xdr:spPr>
        <a:xfrm>
          <a:off x="5200650" y="47339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18</xdr:row>
      <xdr:rowOff>9525</xdr:rowOff>
    </xdr:from>
    <xdr:to>
      <xdr:col>2</xdr:col>
      <xdr:colOff>209550</xdr:colOff>
      <xdr:row>18</xdr:row>
      <xdr:rowOff>133350</xdr:rowOff>
    </xdr:to>
    <xdr:sp>
      <xdr:nvSpPr>
        <xdr:cNvPr id="42" name="Rectangle 84"/>
        <xdr:cNvSpPr>
          <a:spLocks/>
        </xdr:cNvSpPr>
      </xdr:nvSpPr>
      <xdr:spPr>
        <a:xfrm>
          <a:off x="5200650" y="48958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43" name="Rectangle 85"/>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19</xdr:row>
      <xdr:rowOff>9525</xdr:rowOff>
    </xdr:from>
    <xdr:to>
      <xdr:col>2</xdr:col>
      <xdr:colOff>209550</xdr:colOff>
      <xdr:row>19</xdr:row>
      <xdr:rowOff>133350</xdr:rowOff>
    </xdr:to>
    <xdr:sp>
      <xdr:nvSpPr>
        <xdr:cNvPr id="44" name="Rectangle 86"/>
        <xdr:cNvSpPr>
          <a:spLocks/>
        </xdr:cNvSpPr>
      </xdr:nvSpPr>
      <xdr:spPr>
        <a:xfrm>
          <a:off x="5200650" y="5381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45" name="Rectangle 87"/>
        <xdr:cNvSpPr>
          <a:spLocks/>
        </xdr:cNvSpPr>
      </xdr:nvSpPr>
      <xdr:spPr>
        <a:xfrm>
          <a:off x="5200650" y="7505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46" name="Rectangle 88"/>
        <xdr:cNvSpPr>
          <a:spLocks/>
        </xdr:cNvSpPr>
      </xdr:nvSpPr>
      <xdr:spPr>
        <a:xfrm>
          <a:off x="5200650" y="7829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47" name="Rectangle 89"/>
        <xdr:cNvSpPr>
          <a:spLocks/>
        </xdr:cNvSpPr>
      </xdr:nvSpPr>
      <xdr:spPr>
        <a:xfrm>
          <a:off x="5200650" y="81534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48" name="Rectangle 90"/>
        <xdr:cNvSpPr>
          <a:spLocks/>
        </xdr:cNvSpPr>
      </xdr:nvSpPr>
      <xdr:spPr>
        <a:xfrm>
          <a:off x="5200650" y="84677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36</xdr:row>
      <xdr:rowOff>19050</xdr:rowOff>
    </xdr:from>
    <xdr:to>
      <xdr:col>2</xdr:col>
      <xdr:colOff>209550</xdr:colOff>
      <xdr:row>36</xdr:row>
      <xdr:rowOff>142875</xdr:rowOff>
    </xdr:to>
    <xdr:sp>
      <xdr:nvSpPr>
        <xdr:cNvPr id="49" name="Rectangle 91"/>
        <xdr:cNvSpPr>
          <a:spLocks/>
        </xdr:cNvSpPr>
      </xdr:nvSpPr>
      <xdr:spPr>
        <a:xfrm>
          <a:off x="5200650" y="87915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0</xdr:col>
      <xdr:colOff>590550</xdr:colOff>
      <xdr:row>42</xdr:row>
      <xdr:rowOff>19050</xdr:rowOff>
    </xdr:to>
    <xdr:sp>
      <xdr:nvSpPr>
        <xdr:cNvPr id="50" name="Rectangle 92"/>
        <xdr:cNvSpPr>
          <a:spLocks/>
        </xdr:cNvSpPr>
      </xdr:nvSpPr>
      <xdr:spPr>
        <a:xfrm>
          <a:off x="123825" y="9591675"/>
          <a:ext cx="4667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51" name="Rectangle 93"/>
        <xdr:cNvSpPr>
          <a:spLocks/>
        </xdr:cNvSpPr>
      </xdr:nvSpPr>
      <xdr:spPr>
        <a:xfrm>
          <a:off x="123825" y="9753600"/>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52" name="Rectangle 94"/>
        <xdr:cNvSpPr>
          <a:spLocks/>
        </xdr:cNvSpPr>
      </xdr:nvSpPr>
      <xdr:spPr>
        <a:xfrm>
          <a:off x="123825" y="9915525"/>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53" name="Rectangle 95"/>
        <xdr:cNvSpPr>
          <a:spLocks/>
        </xdr:cNvSpPr>
      </xdr:nvSpPr>
      <xdr:spPr>
        <a:xfrm>
          <a:off x="9525" y="71532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54" name="Rectangle 96"/>
        <xdr:cNvSpPr>
          <a:spLocks/>
        </xdr:cNvSpPr>
      </xdr:nvSpPr>
      <xdr:spPr>
        <a:xfrm>
          <a:off x="123825" y="9420225"/>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55" name="Rectangle 97"/>
        <xdr:cNvSpPr>
          <a:spLocks/>
        </xdr:cNvSpPr>
      </xdr:nvSpPr>
      <xdr:spPr>
        <a:xfrm>
          <a:off x="9525" y="909637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45</xdr:row>
      <xdr:rowOff>0</xdr:rowOff>
    </xdr:from>
    <xdr:to>
      <xdr:col>1</xdr:col>
      <xdr:colOff>1209675</xdr:colOff>
      <xdr:row>46</xdr:row>
      <xdr:rowOff>9525</xdr:rowOff>
    </xdr:to>
    <xdr:sp>
      <xdr:nvSpPr>
        <xdr:cNvPr id="56" name="Rectangle 98"/>
        <xdr:cNvSpPr>
          <a:spLocks/>
        </xdr:cNvSpPr>
      </xdr:nvSpPr>
      <xdr:spPr>
        <a:xfrm>
          <a:off x="9525" y="102298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12</xdr:row>
      <xdr:rowOff>28575</xdr:rowOff>
    </xdr:from>
    <xdr:to>
      <xdr:col>2</xdr:col>
      <xdr:colOff>200025</xdr:colOff>
      <xdr:row>12</xdr:row>
      <xdr:rowOff>152400</xdr:rowOff>
    </xdr:to>
    <xdr:sp>
      <xdr:nvSpPr>
        <xdr:cNvPr id="57" name="Rectangle 99"/>
        <xdr:cNvSpPr>
          <a:spLocks/>
        </xdr:cNvSpPr>
      </xdr:nvSpPr>
      <xdr:spPr>
        <a:xfrm>
          <a:off x="5191125" y="32956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28575</xdr:rowOff>
    </xdr:from>
    <xdr:to>
      <xdr:col>2</xdr:col>
      <xdr:colOff>209550</xdr:colOff>
      <xdr:row>7</xdr:row>
      <xdr:rowOff>152400</xdr:rowOff>
    </xdr:to>
    <xdr:sp>
      <xdr:nvSpPr>
        <xdr:cNvPr id="1" name="Rectangle 1"/>
        <xdr:cNvSpPr>
          <a:spLocks/>
        </xdr:cNvSpPr>
      </xdr:nvSpPr>
      <xdr:spPr>
        <a:xfrm>
          <a:off x="5200650" y="1190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2" name="Rectangle 2"/>
        <xdr:cNvSpPr>
          <a:spLocks/>
        </xdr:cNvSpPr>
      </xdr:nvSpPr>
      <xdr:spPr>
        <a:xfrm>
          <a:off x="5200650" y="1514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28575</xdr:rowOff>
    </xdr:from>
    <xdr:to>
      <xdr:col>2</xdr:col>
      <xdr:colOff>209550</xdr:colOff>
      <xdr:row>9</xdr:row>
      <xdr:rowOff>152400</xdr:rowOff>
    </xdr:to>
    <xdr:sp>
      <xdr:nvSpPr>
        <xdr:cNvPr id="3" name="Rectangle 3"/>
        <xdr:cNvSpPr>
          <a:spLocks/>
        </xdr:cNvSpPr>
      </xdr:nvSpPr>
      <xdr:spPr>
        <a:xfrm>
          <a:off x="5200650" y="20193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4" name="Rectangle 4"/>
        <xdr:cNvSpPr>
          <a:spLocks/>
        </xdr:cNvSpPr>
      </xdr:nvSpPr>
      <xdr:spPr>
        <a:xfrm>
          <a:off x="5200650" y="23336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 name="Rectangle 5"/>
        <xdr:cNvSpPr>
          <a:spLocks/>
        </xdr:cNvSpPr>
      </xdr:nvSpPr>
      <xdr:spPr>
        <a:xfrm>
          <a:off x="5200650" y="26574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6" name="Rectangle 6"/>
        <xdr:cNvSpPr>
          <a:spLocks/>
        </xdr:cNvSpPr>
      </xdr:nvSpPr>
      <xdr:spPr>
        <a:xfrm>
          <a:off x="5200650" y="29813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7" name="Rectangle 7"/>
        <xdr:cNvSpPr>
          <a:spLocks/>
        </xdr:cNvSpPr>
      </xdr:nvSpPr>
      <xdr:spPr>
        <a:xfrm>
          <a:off x="5200650" y="33051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8" name="Rectangle 8"/>
        <xdr:cNvSpPr>
          <a:spLocks/>
        </xdr:cNvSpPr>
      </xdr:nvSpPr>
      <xdr:spPr>
        <a:xfrm>
          <a:off x="5200650" y="3629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19050</xdr:rowOff>
    </xdr:from>
    <xdr:to>
      <xdr:col>2</xdr:col>
      <xdr:colOff>209550</xdr:colOff>
      <xdr:row>15</xdr:row>
      <xdr:rowOff>142875</xdr:rowOff>
    </xdr:to>
    <xdr:sp>
      <xdr:nvSpPr>
        <xdr:cNvPr id="9" name="Rectangle 9"/>
        <xdr:cNvSpPr>
          <a:spLocks/>
        </xdr:cNvSpPr>
      </xdr:nvSpPr>
      <xdr:spPr>
        <a:xfrm>
          <a:off x="5200650" y="39528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19050</xdr:rowOff>
    </xdr:from>
    <xdr:to>
      <xdr:col>2</xdr:col>
      <xdr:colOff>209550</xdr:colOff>
      <xdr:row>16</xdr:row>
      <xdr:rowOff>133350</xdr:rowOff>
    </xdr:to>
    <xdr:sp>
      <xdr:nvSpPr>
        <xdr:cNvPr id="10" name="Rectangle 10"/>
        <xdr:cNvSpPr>
          <a:spLocks/>
        </xdr:cNvSpPr>
      </xdr:nvSpPr>
      <xdr:spPr>
        <a:xfrm>
          <a:off x="5200650" y="42767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11" name="Rectangle 1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12" name="Rectangle 12"/>
        <xdr:cNvSpPr>
          <a:spLocks/>
        </xdr:cNvSpPr>
      </xdr:nvSpPr>
      <xdr:spPr>
        <a:xfrm>
          <a:off x="5200650" y="7038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13" name="Rectangle 13"/>
        <xdr:cNvSpPr>
          <a:spLocks/>
        </xdr:cNvSpPr>
      </xdr:nvSpPr>
      <xdr:spPr>
        <a:xfrm>
          <a:off x="5200650" y="73628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14" name="Rectangle 14"/>
        <xdr:cNvSpPr>
          <a:spLocks/>
        </xdr:cNvSpPr>
      </xdr:nvSpPr>
      <xdr:spPr>
        <a:xfrm>
          <a:off x="5200650" y="75247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15" name="Rectangle 15"/>
        <xdr:cNvSpPr>
          <a:spLocks/>
        </xdr:cNvSpPr>
      </xdr:nvSpPr>
      <xdr:spPr>
        <a:xfrm>
          <a:off x="5200650" y="7839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16" name="Rectangle 17"/>
        <xdr:cNvSpPr>
          <a:spLocks/>
        </xdr:cNvSpPr>
      </xdr:nvSpPr>
      <xdr:spPr>
        <a:xfrm>
          <a:off x="123825" y="8963025"/>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17" name="Rectangle 18"/>
        <xdr:cNvSpPr>
          <a:spLocks/>
        </xdr:cNvSpPr>
      </xdr:nvSpPr>
      <xdr:spPr>
        <a:xfrm>
          <a:off x="123825" y="9124950"/>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18" name="Rectangle 19"/>
        <xdr:cNvSpPr>
          <a:spLocks/>
        </xdr:cNvSpPr>
      </xdr:nvSpPr>
      <xdr:spPr>
        <a:xfrm>
          <a:off x="9525" y="66865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19" name="Rectangle 20"/>
        <xdr:cNvSpPr>
          <a:spLocks/>
        </xdr:cNvSpPr>
      </xdr:nvSpPr>
      <xdr:spPr>
        <a:xfrm>
          <a:off x="123825" y="862965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20" name="Rectangle 21"/>
        <xdr:cNvSpPr>
          <a:spLocks/>
        </xdr:cNvSpPr>
      </xdr:nvSpPr>
      <xdr:spPr>
        <a:xfrm>
          <a:off x="9525" y="83058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21" name="Rectangle 22"/>
        <xdr:cNvSpPr>
          <a:spLocks/>
        </xdr:cNvSpPr>
      </xdr:nvSpPr>
      <xdr:spPr>
        <a:xfrm>
          <a:off x="9525" y="96012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25</xdr:row>
      <xdr:rowOff>66675</xdr:rowOff>
    </xdr:from>
    <xdr:to>
      <xdr:col>3</xdr:col>
      <xdr:colOff>638175</xdr:colOff>
      <xdr:row>28</xdr:row>
      <xdr:rowOff>85725</xdr:rowOff>
    </xdr:to>
    <xdr:sp>
      <xdr:nvSpPr>
        <xdr:cNvPr id="22" name="Text 15"/>
        <xdr:cNvSpPr txBox="1">
          <a:spLocks noChangeArrowheads="1"/>
        </xdr:cNvSpPr>
      </xdr:nvSpPr>
      <xdr:spPr>
        <a:xfrm>
          <a:off x="1228725" y="5943600"/>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Prototype and PreLaunch Control Plan</a:t>
          </a:r>
        </a:p>
      </xdr:txBody>
    </xdr:sp>
    <xdr:clientData/>
  </xdr:twoCellAnchor>
  <xdr:twoCellAnchor>
    <xdr:from>
      <xdr:col>1</xdr:col>
      <xdr:colOff>619125</xdr:colOff>
      <xdr:row>0</xdr:row>
      <xdr:rowOff>66675</xdr:rowOff>
    </xdr:from>
    <xdr:to>
      <xdr:col>3</xdr:col>
      <xdr:colOff>638175</xdr:colOff>
      <xdr:row>3</xdr:row>
      <xdr:rowOff>66675</xdr:rowOff>
    </xdr:to>
    <xdr:sp>
      <xdr:nvSpPr>
        <xdr:cNvPr id="23" name="Text 15"/>
        <xdr:cNvSpPr txBox="1">
          <a:spLocks noChangeArrowheads="1"/>
        </xdr:cNvSpPr>
      </xdr:nvSpPr>
      <xdr:spPr>
        <a:xfrm>
          <a:off x="1228725" y="66675"/>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Prototype and PreLaunch Control Plan</a:t>
          </a:r>
        </a:p>
      </xdr:txBody>
    </xdr:sp>
    <xdr:clientData/>
  </xdr:twoCellAnchor>
  <xdr:twoCellAnchor>
    <xdr:from>
      <xdr:col>0</xdr:col>
      <xdr:colOff>95250</xdr:colOff>
      <xdr:row>0</xdr:row>
      <xdr:rowOff>28575</xdr:rowOff>
    </xdr:from>
    <xdr:to>
      <xdr:col>1</xdr:col>
      <xdr:colOff>485775</xdr:colOff>
      <xdr:row>3</xdr:row>
      <xdr:rowOff>133350</xdr:rowOff>
    </xdr:to>
    <xdr:grpSp>
      <xdr:nvGrpSpPr>
        <xdr:cNvPr id="24" name="Group 25"/>
        <xdr:cNvGrpSpPr>
          <a:grpSpLocks/>
        </xdr:cNvGrpSpPr>
      </xdr:nvGrpSpPr>
      <xdr:grpSpPr>
        <a:xfrm>
          <a:off x="95250" y="28575"/>
          <a:ext cx="1000125" cy="590550"/>
          <a:chOff x="1968" y="677"/>
          <a:chExt cx="2425" cy="1277"/>
        </a:xfrm>
        <a:solidFill>
          <a:srgbClr val="FFFFFF"/>
        </a:solidFill>
      </xdr:grpSpPr>
      <xdr:sp>
        <xdr:nvSpPr>
          <xdr:cNvPr id="25"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7"/>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9"/>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1"/>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2"/>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3"/>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4"/>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5"/>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6"/>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7"/>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8"/>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95250</xdr:colOff>
      <xdr:row>25</xdr:row>
      <xdr:rowOff>28575</xdr:rowOff>
    </xdr:from>
    <xdr:to>
      <xdr:col>1</xdr:col>
      <xdr:colOff>485775</xdr:colOff>
      <xdr:row>28</xdr:row>
      <xdr:rowOff>133350</xdr:rowOff>
    </xdr:to>
    <xdr:grpSp>
      <xdr:nvGrpSpPr>
        <xdr:cNvPr id="38" name="Group 39"/>
        <xdr:cNvGrpSpPr>
          <a:grpSpLocks/>
        </xdr:cNvGrpSpPr>
      </xdr:nvGrpSpPr>
      <xdr:grpSpPr>
        <a:xfrm>
          <a:off x="95250" y="5905500"/>
          <a:ext cx="1000125" cy="590550"/>
          <a:chOff x="1968" y="677"/>
          <a:chExt cx="2425" cy="1277"/>
        </a:xfrm>
        <a:solidFill>
          <a:srgbClr val="FFFFFF"/>
        </a:solidFill>
      </xdr:grpSpPr>
      <xdr:sp>
        <xdr:nvSpPr>
          <xdr:cNvPr id="39" name="AutoShape 4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1"/>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3"/>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5"/>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6"/>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7"/>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8"/>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9"/>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50"/>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1"/>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2"/>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xdr:colOff>
      <xdr:row>5</xdr:row>
      <xdr:rowOff>0</xdr:rowOff>
    </xdr:from>
    <xdr:to>
      <xdr:col>1</xdr:col>
      <xdr:colOff>1019175</xdr:colOff>
      <xdr:row>5</xdr:row>
      <xdr:rowOff>180975</xdr:rowOff>
    </xdr:to>
    <xdr:sp>
      <xdr:nvSpPr>
        <xdr:cNvPr id="52" name="Rectangle 63"/>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1</xdr:col>
      <xdr:colOff>0</xdr:colOff>
      <xdr:row>42</xdr:row>
      <xdr:rowOff>0</xdr:rowOff>
    </xdr:to>
    <xdr:sp>
      <xdr:nvSpPr>
        <xdr:cNvPr id="53" name="Rectangle 68"/>
        <xdr:cNvSpPr>
          <a:spLocks/>
        </xdr:cNvSpPr>
      </xdr:nvSpPr>
      <xdr:spPr>
        <a:xfrm>
          <a:off x="123825" y="880110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54" name="Rectangle 70"/>
        <xdr:cNvSpPr>
          <a:spLocks/>
        </xdr:cNvSpPr>
      </xdr:nvSpPr>
      <xdr:spPr>
        <a:xfrm>
          <a:off x="123825" y="9124950"/>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55" name="Rectangle 71"/>
        <xdr:cNvSpPr>
          <a:spLocks/>
        </xdr:cNvSpPr>
      </xdr:nvSpPr>
      <xdr:spPr>
        <a:xfrm>
          <a:off x="9525" y="66865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56" name="Rectangle 72"/>
        <xdr:cNvSpPr>
          <a:spLocks/>
        </xdr:cNvSpPr>
      </xdr:nvSpPr>
      <xdr:spPr>
        <a:xfrm>
          <a:off x="123825" y="862965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57" name="Rectangle 73"/>
        <xdr:cNvSpPr>
          <a:spLocks/>
        </xdr:cNvSpPr>
      </xdr:nvSpPr>
      <xdr:spPr>
        <a:xfrm>
          <a:off x="9525" y="83058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58" name="Rectangle 74"/>
        <xdr:cNvSpPr>
          <a:spLocks/>
        </xdr:cNvSpPr>
      </xdr:nvSpPr>
      <xdr:spPr>
        <a:xfrm>
          <a:off x="9525" y="960120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59" name="Rectangle 85"/>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60" name="Rectangle 86"/>
        <xdr:cNvSpPr>
          <a:spLocks/>
        </xdr:cNvSpPr>
      </xdr:nvSpPr>
      <xdr:spPr>
        <a:xfrm>
          <a:off x="9525" y="66865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xdr:col>
      <xdr:colOff>1019175</xdr:colOff>
      <xdr:row>5</xdr:row>
      <xdr:rowOff>180975</xdr:rowOff>
    </xdr:to>
    <xdr:sp>
      <xdr:nvSpPr>
        <xdr:cNvPr id="1" name="Rectangle 1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9525</xdr:rowOff>
    </xdr:from>
    <xdr:to>
      <xdr:col>1</xdr:col>
      <xdr:colOff>0</xdr:colOff>
      <xdr:row>42</xdr:row>
      <xdr:rowOff>142875</xdr:rowOff>
    </xdr:to>
    <xdr:sp>
      <xdr:nvSpPr>
        <xdr:cNvPr id="2" name="Rectangle 16"/>
        <xdr:cNvSpPr>
          <a:spLocks/>
        </xdr:cNvSpPr>
      </xdr:nvSpPr>
      <xdr:spPr>
        <a:xfrm>
          <a:off x="123825" y="10887075"/>
          <a:ext cx="4857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3" name="Rectangle 17"/>
        <xdr:cNvSpPr>
          <a:spLocks/>
        </xdr:cNvSpPr>
      </xdr:nvSpPr>
      <xdr:spPr>
        <a:xfrm>
          <a:off x="123825" y="11049000"/>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4" name="Rectangle 18"/>
        <xdr:cNvSpPr>
          <a:spLocks/>
        </xdr:cNvSpPr>
      </xdr:nvSpPr>
      <xdr:spPr>
        <a:xfrm>
          <a:off x="9525" y="81248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5" name="Rectangle 19"/>
        <xdr:cNvSpPr>
          <a:spLocks/>
        </xdr:cNvSpPr>
      </xdr:nvSpPr>
      <xdr:spPr>
        <a:xfrm>
          <a:off x="123825" y="1055370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6" name="Rectangle 20"/>
        <xdr:cNvSpPr>
          <a:spLocks/>
        </xdr:cNvSpPr>
      </xdr:nvSpPr>
      <xdr:spPr>
        <a:xfrm>
          <a:off x="9525" y="102298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7" name="Rectangle 21"/>
        <xdr:cNvSpPr>
          <a:spLocks/>
        </xdr:cNvSpPr>
      </xdr:nvSpPr>
      <xdr:spPr>
        <a:xfrm>
          <a:off x="9525" y="115252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25</xdr:row>
      <xdr:rowOff>66675</xdr:rowOff>
    </xdr:from>
    <xdr:to>
      <xdr:col>3</xdr:col>
      <xdr:colOff>638175</xdr:colOff>
      <xdr:row>28</xdr:row>
      <xdr:rowOff>85725</xdr:rowOff>
    </xdr:to>
    <xdr:sp>
      <xdr:nvSpPr>
        <xdr:cNvPr id="8" name="Text 15"/>
        <xdr:cNvSpPr txBox="1">
          <a:spLocks noChangeArrowheads="1"/>
        </xdr:cNvSpPr>
      </xdr:nvSpPr>
      <xdr:spPr>
        <a:xfrm>
          <a:off x="1228725" y="7381875"/>
          <a:ext cx="4857750" cy="50482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Production Control Plan</a:t>
          </a:r>
        </a:p>
      </xdr:txBody>
    </xdr:sp>
    <xdr:clientData/>
  </xdr:twoCellAnchor>
  <xdr:twoCellAnchor>
    <xdr:from>
      <xdr:col>1</xdr:col>
      <xdr:colOff>619125</xdr:colOff>
      <xdr:row>0</xdr:row>
      <xdr:rowOff>66675</xdr:rowOff>
    </xdr:from>
    <xdr:to>
      <xdr:col>3</xdr:col>
      <xdr:colOff>638175</xdr:colOff>
      <xdr:row>3</xdr:row>
      <xdr:rowOff>66675</xdr:rowOff>
    </xdr:to>
    <xdr:sp>
      <xdr:nvSpPr>
        <xdr:cNvPr id="9" name="Text 15"/>
        <xdr:cNvSpPr txBox="1">
          <a:spLocks noChangeArrowheads="1"/>
        </xdr:cNvSpPr>
      </xdr:nvSpPr>
      <xdr:spPr>
        <a:xfrm>
          <a:off x="1228725" y="66675"/>
          <a:ext cx="4857750" cy="485775"/>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APQP Focus Element Rating Checklist
Production Control Plan</a:t>
          </a:r>
        </a:p>
      </xdr:txBody>
    </xdr:sp>
    <xdr:clientData/>
  </xdr:twoCellAnchor>
  <xdr:twoCellAnchor>
    <xdr:from>
      <xdr:col>0</xdr:col>
      <xdr:colOff>95250</xdr:colOff>
      <xdr:row>0</xdr:row>
      <xdr:rowOff>28575</xdr:rowOff>
    </xdr:from>
    <xdr:to>
      <xdr:col>1</xdr:col>
      <xdr:colOff>485775</xdr:colOff>
      <xdr:row>3</xdr:row>
      <xdr:rowOff>133350</xdr:rowOff>
    </xdr:to>
    <xdr:grpSp>
      <xdr:nvGrpSpPr>
        <xdr:cNvPr id="10" name="Group 24"/>
        <xdr:cNvGrpSpPr>
          <a:grpSpLocks/>
        </xdr:cNvGrpSpPr>
      </xdr:nvGrpSpPr>
      <xdr:grpSpPr>
        <a:xfrm>
          <a:off x="95250" y="28575"/>
          <a:ext cx="1000125" cy="590550"/>
          <a:chOff x="1968" y="677"/>
          <a:chExt cx="2425" cy="1277"/>
        </a:xfrm>
        <a:solidFill>
          <a:srgbClr val="FFFFFF"/>
        </a:solidFill>
      </xdr:grpSpPr>
      <xdr:sp>
        <xdr:nvSpPr>
          <xdr:cNvPr id="11" name="AutoShape 25"/>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6"/>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7"/>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8"/>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9"/>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30"/>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31"/>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32"/>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33"/>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34"/>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35"/>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36"/>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37"/>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95250</xdr:colOff>
      <xdr:row>25</xdr:row>
      <xdr:rowOff>28575</xdr:rowOff>
    </xdr:from>
    <xdr:to>
      <xdr:col>1</xdr:col>
      <xdr:colOff>485775</xdr:colOff>
      <xdr:row>28</xdr:row>
      <xdr:rowOff>133350</xdr:rowOff>
    </xdr:to>
    <xdr:grpSp>
      <xdr:nvGrpSpPr>
        <xdr:cNvPr id="24" name="Group 38"/>
        <xdr:cNvGrpSpPr>
          <a:grpSpLocks/>
        </xdr:cNvGrpSpPr>
      </xdr:nvGrpSpPr>
      <xdr:grpSpPr>
        <a:xfrm>
          <a:off x="95250" y="7343775"/>
          <a:ext cx="1000125" cy="590550"/>
          <a:chOff x="1968" y="677"/>
          <a:chExt cx="2425" cy="1277"/>
        </a:xfrm>
        <a:solidFill>
          <a:srgbClr val="FFFFFF"/>
        </a:solidFill>
      </xdr:grpSpPr>
      <xdr:sp>
        <xdr:nvSpPr>
          <xdr:cNvPr id="25" name="AutoShape 39"/>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40"/>
          <xdr:cNvSpPr>
            <a:spLocks/>
          </xdr:cNvSpPr>
        </xdr:nvSpPr>
        <xdr:spPr>
          <a:xfrm>
            <a:off x="1968" y="1313"/>
            <a:ext cx="2425" cy="641"/>
          </a:xfrm>
          <a:custGeom>
            <a:pathLst>
              <a:path h="641" w="2425">
                <a:moveTo>
                  <a:pt x="1149" y="374"/>
                </a:moveTo>
                <a:lnTo>
                  <a:pt x="865" y="278"/>
                </a:lnTo>
                <a:lnTo>
                  <a:pt x="491" y="155"/>
                </a:lnTo>
                <a:lnTo>
                  <a:pt x="21" y="0"/>
                </a:lnTo>
                <a:lnTo>
                  <a:pt x="0" y="0"/>
                </a:lnTo>
                <a:lnTo>
                  <a:pt x="1213" y="641"/>
                </a:lnTo>
                <a:lnTo>
                  <a:pt x="2425" y="0"/>
                </a:lnTo>
                <a:lnTo>
                  <a:pt x="2404" y="0"/>
                </a:lnTo>
                <a:lnTo>
                  <a:pt x="1939" y="155"/>
                </a:lnTo>
                <a:lnTo>
                  <a:pt x="1565" y="278"/>
                </a:lnTo>
                <a:lnTo>
                  <a:pt x="1277" y="374"/>
                </a:lnTo>
                <a:lnTo>
                  <a:pt x="1245" y="379"/>
                </a:lnTo>
                <a:lnTo>
                  <a:pt x="1213" y="385"/>
                </a:lnTo>
                <a:lnTo>
                  <a:pt x="1186" y="379"/>
                </a:lnTo>
                <a:lnTo>
                  <a:pt x="1149" y="37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41"/>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close/>
              </a:path>
            </a:pathLst>
          </a:custGeom>
          <a:solidFill>
            <a:srgbClr val="008FD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42"/>
          <xdr:cNvSpPr>
            <a:spLocks/>
          </xdr:cNvSpPr>
        </xdr:nvSpPr>
        <xdr:spPr>
          <a:xfrm>
            <a:off x="1968" y="677"/>
            <a:ext cx="2425" cy="636"/>
          </a:xfrm>
          <a:custGeom>
            <a:pathLst>
              <a:path h="636" w="2425">
                <a:moveTo>
                  <a:pt x="1277" y="267"/>
                </a:moveTo>
                <a:lnTo>
                  <a:pt x="1394" y="305"/>
                </a:lnTo>
                <a:lnTo>
                  <a:pt x="1693" y="401"/>
                </a:lnTo>
                <a:lnTo>
                  <a:pt x="2404" y="636"/>
                </a:lnTo>
                <a:lnTo>
                  <a:pt x="2425" y="636"/>
                </a:lnTo>
                <a:lnTo>
                  <a:pt x="1213" y="0"/>
                </a:lnTo>
                <a:lnTo>
                  <a:pt x="0" y="636"/>
                </a:lnTo>
                <a:lnTo>
                  <a:pt x="21" y="636"/>
                </a:lnTo>
                <a:lnTo>
                  <a:pt x="844" y="369"/>
                </a:lnTo>
                <a:lnTo>
                  <a:pt x="1127" y="273"/>
                </a:lnTo>
                <a:lnTo>
                  <a:pt x="1170" y="262"/>
                </a:lnTo>
                <a:lnTo>
                  <a:pt x="1197" y="257"/>
                </a:lnTo>
                <a:lnTo>
                  <a:pt x="1218" y="257"/>
                </a:lnTo>
                <a:lnTo>
                  <a:pt x="1239" y="257"/>
                </a:lnTo>
                <a:lnTo>
                  <a:pt x="1261" y="262"/>
                </a:lnTo>
                <a:lnTo>
                  <a:pt x="1277" y="267"/>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43"/>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44"/>
          <xdr:cNvSpPr>
            <a:spLocks/>
          </xdr:cNvSpPr>
        </xdr:nvSpPr>
        <xdr:spPr>
          <a:xfrm>
            <a:off x="1989" y="934"/>
            <a:ext cx="2383" cy="764"/>
          </a:xfrm>
          <a:custGeom>
            <a:pathLst>
              <a:path h="764" w="2383">
                <a:moveTo>
                  <a:pt x="1672" y="144"/>
                </a:moveTo>
                <a:lnTo>
                  <a:pt x="1373" y="48"/>
                </a:lnTo>
                <a:lnTo>
                  <a:pt x="1261" y="10"/>
                </a:lnTo>
                <a:lnTo>
                  <a:pt x="1240" y="5"/>
                </a:lnTo>
                <a:lnTo>
                  <a:pt x="1218" y="0"/>
                </a:lnTo>
                <a:lnTo>
                  <a:pt x="1197" y="0"/>
                </a:lnTo>
                <a:lnTo>
                  <a:pt x="1176" y="0"/>
                </a:lnTo>
                <a:lnTo>
                  <a:pt x="1149" y="5"/>
                </a:lnTo>
                <a:lnTo>
                  <a:pt x="1106" y="16"/>
                </a:lnTo>
                <a:lnTo>
                  <a:pt x="823" y="112"/>
                </a:lnTo>
                <a:lnTo>
                  <a:pt x="0" y="379"/>
                </a:lnTo>
                <a:lnTo>
                  <a:pt x="722" y="614"/>
                </a:lnTo>
                <a:lnTo>
                  <a:pt x="1015" y="716"/>
                </a:lnTo>
                <a:lnTo>
                  <a:pt x="1106" y="742"/>
                </a:lnTo>
                <a:lnTo>
                  <a:pt x="1138" y="753"/>
                </a:lnTo>
                <a:lnTo>
                  <a:pt x="1176" y="764"/>
                </a:lnTo>
                <a:lnTo>
                  <a:pt x="1218" y="764"/>
                </a:lnTo>
                <a:lnTo>
                  <a:pt x="1234" y="758"/>
                </a:lnTo>
                <a:lnTo>
                  <a:pt x="1256" y="753"/>
                </a:lnTo>
                <a:lnTo>
                  <a:pt x="1368" y="716"/>
                </a:lnTo>
                <a:lnTo>
                  <a:pt x="1667" y="614"/>
                </a:lnTo>
                <a:lnTo>
                  <a:pt x="2383" y="379"/>
                </a:lnTo>
                <a:lnTo>
                  <a:pt x="1672" y="144"/>
                </a:lnTo>
              </a:path>
            </a:pathLst>
          </a:custGeom>
          <a:noFill/>
          <a:ln w="7938"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45"/>
          <xdr:cNvSpPr>
            <a:spLocks/>
          </xdr:cNvSpPr>
        </xdr:nvSpPr>
        <xdr:spPr>
          <a:xfrm>
            <a:off x="2556" y="1185"/>
            <a:ext cx="293" cy="272"/>
          </a:xfrm>
          <a:custGeom>
            <a:pathLst>
              <a:path h="272" w="293">
                <a:moveTo>
                  <a:pt x="144" y="0"/>
                </a:moveTo>
                <a:lnTo>
                  <a:pt x="0" y="0"/>
                </a:lnTo>
                <a:lnTo>
                  <a:pt x="0" y="272"/>
                </a:lnTo>
                <a:lnTo>
                  <a:pt x="144" y="272"/>
                </a:lnTo>
                <a:lnTo>
                  <a:pt x="181" y="267"/>
                </a:lnTo>
                <a:lnTo>
                  <a:pt x="213" y="262"/>
                </a:lnTo>
                <a:lnTo>
                  <a:pt x="245" y="246"/>
                </a:lnTo>
                <a:lnTo>
                  <a:pt x="256" y="235"/>
                </a:lnTo>
                <a:lnTo>
                  <a:pt x="267" y="224"/>
                </a:lnTo>
                <a:lnTo>
                  <a:pt x="277" y="203"/>
                </a:lnTo>
                <a:lnTo>
                  <a:pt x="288" y="176"/>
                </a:lnTo>
                <a:lnTo>
                  <a:pt x="293" y="155"/>
                </a:lnTo>
                <a:lnTo>
                  <a:pt x="293" y="139"/>
                </a:lnTo>
                <a:lnTo>
                  <a:pt x="293" y="123"/>
                </a:lnTo>
                <a:lnTo>
                  <a:pt x="288" y="107"/>
                </a:lnTo>
                <a:lnTo>
                  <a:pt x="283" y="85"/>
                </a:lnTo>
                <a:lnTo>
                  <a:pt x="272" y="59"/>
                </a:lnTo>
                <a:lnTo>
                  <a:pt x="261" y="48"/>
                </a:lnTo>
                <a:lnTo>
                  <a:pt x="256" y="37"/>
                </a:lnTo>
                <a:lnTo>
                  <a:pt x="240" y="27"/>
                </a:lnTo>
                <a:lnTo>
                  <a:pt x="229" y="16"/>
                </a:lnTo>
                <a:lnTo>
                  <a:pt x="213" y="10"/>
                </a:lnTo>
                <a:lnTo>
                  <a:pt x="192" y="5"/>
                </a:lnTo>
                <a:lnTo>
                  <a:pt x="171" y="0"/>
                </a:lnTo>
                <a:lnTo>
                  <a:pt x="14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46"/>
          <xdr:cNvSpPr>
            <a:spLocks/>
          </xdr:cNvSpPr>
        </xdr:nvSpPr>
        <xdr:spPr>
          <a:xfrm>
            <a:off x="2646" y="1260"/>
            <a:ext cx="118" cy="122"/>
          </a:xfrm>
          <a:custGeom>
            <a:pathLst>
              <a:path h="122" w="118">
                <a:moveTo>
                  <a:pt x="118" y="64"/>
                </a:moveTo>
                <a:lnTo>
                  <a:pt x="113" y="85"/>
                </a:lnTo>
                <a:lnTo>
                  <a:pt x="107" y="96"/>
                </a:lnTo>
                <a:lnTo>
                  <a:pt x="102" y="106"/>
                </a:lnTo>
                <a:lnTo>
                  <a:pt x="91" y="112"/>
                </a:lnTo>
                <a:lnTo>
                  <a:pt x="81" y="117"/>
                </a:lnTo>
                <a:lnTo>
                  <a:pt x="70" y="122"/>
                </a:lnTo>
                <a:lnTo>
                  <a:pt x="59" y="122"/>
                </a:lnTo>
                <a:lnTo>
                  <a:pt x="0" y="122"/>
                </a:lnTo>
                <a:lnTo>
                  <a:pt x="0" y="0"/>
                </a:lnTo>
                <a:lnTo>
                  <a:pt x="59" y="0"/>
                </a:lnTo>
                <a:lnTo>
                  <a:pt x="70" y="5"/>
                </a:lnTo>
                <a:lnTo>
                  <a:pt x="81" y="5"/>
                </a:lnTo>
                <a:lnTo>
                  <a:pt x="91" y="10"/>
                </a:lnTo>
                <a:lnTo>
                  <a:pt x="102" y="21"/>
                </a:lnTo>
                <a:lnTo>
                  <a:pt x="113" y="37"/>
                </a:lnTo>
                <a:lnTo>
                  <a:pt x="118" y="48"/>
                </a:lnTo>
                <a:lnTo>
                  <a:pt x="118" y="64"/>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47"/>
          <xdr:cNvSpPr>
            <a:spLocks/>
          </xdr:cNvSpPr>
        </xdr:nvSpPr>
        <xdr:spPr>
          <a:xfrm>
            <a:off x="2823" y="1185"/>
            <a:ext cx="336" cy="272"/>
          </a:xfrm>
          <a:custGeom>
            <a:pathLst>
              <a:path h="272" w="336">
                <a:moveTo>
                  <a:pt x="213" y="0"/>
                </a:moveTo>
                <a:lnTo>
                  <a:pt x="117" y="0"/>
                </a:lnTo>
                <a:lnTo>
                  <a:pt x="0" y="272"/>
                </a:lnTo>
                <a:lnTo>
                  <a:pt x="96" y="272"/>
                </a:lnTo>
                <a:lnTo>
                  <a:pt x="107" y="240"/>
                </a:lnTo>
                <a:lnTo>
                  <a:pt x="224" y="240"/>
                </a:lnTo>
                <a:lnTo>
                  <a:pt x="235" y="272"/>
                </a:lnTo>
                <a:lnTo>
                  <a:pt x="336" y="272"/>
                </a:lnTo>
                <a:lnTo>
                  <a:pt x="213"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48"/>
          <xdr:cNvSpPr>
            <a:spLocks/>
          </xdr:cNvSpPr>
        </xdr:nvSpPr>
        <xdr:spPr>
          <a:xfrm>
            <a:off x="2962" y="1286"/>
            <a:ext cx="58" cy="75"/>
          </a:xfrm>
          <a:custGeom>
            <a:pathLst>
              <a:path h="75" w="58">
                <a:moveTo>
                  <a:pt x="0" y="75"/>
                </a:moveTo>
                <a:lnTo>
                  <a:pt x="26"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49"/>
          <xdr:cNvSpPr>
            <a:spLocks/>
          </xdr:cNvSpPr>
        </xdr:nvSpPr>
        <xdr:spPr>
          <a:xfrm>
            <a:off x="3170" y="1185"/>
            <a:ext cx="304" cy="272"/>
          </a:xfrm>
          <a:custGeom>
            <a:pathLst>
              <a:path h="272" w="304">
                <a:moveTo>
                  <a:pt x="208" y="0"/>
                </a:moveTo>
                <a:lnTo>
                  <a:pt x="208" y="144"/>
                </a:lnTo>
                <a:lnTo>
                  <a:pt x="91" y="0"/>
                </a:lnTo>
                <a:lnTo>
                  <a:pt x="0" y="0"/>
                </a:lnTo>
                <a:lnTo>
                  <a:pt x="0" y="272"/>
                </a:lnTo>
                <a:lnTo>
                  <a:pt x="91" y="272"/>
                </a:lnTo>
                <a:lnTo>
                  <a:pt x="91" y="128"/>
                </a:lnTo>
                <a:lnTo>
                  <a:pt x="208" y="272"/>
                </a:lnTo>
                <a:lnTo>
                  <a:pt x="304" y="272"/>
                </a:lnTo>
                <a:lnTo>
                  <a:pt x="304" y="0"/>
                </a:lnTo>
                <a:lnTo>
                  <a:pt x="208"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50"/>
          <xdr:cNvSpPr>
            <a:spLocks/>
          </xdr:cNvSpPr>
        </xdr:nvSpPr>
        <xdr:spPr>
          <a:xfrm>
            <a:off x="3485" y="1185"/>
            <a:ext cx="331" cy="272"/>
          </a:xfrm>
          <a:custGeom>
            <a:pathLst>
              <a:path h="272" w="331">
                <a:moveTo>
                  <a:pt x="214" y="0"/>
                </a:moveTo>
                <a:lnTo>
                  <a:pt x="112" y="0"/>
                </a:lnTo>
                <a:lnTo>
                  <a:pt x="0" y="272"/>
                </a:lnTo>
                <a:lnTo>
                  <a:pt x="91" y="272"/>
                </a:lnTo>
                <a:lnTo>
                  <a:pt x="107" y="240"/>
                </a:lnTo>
                <a:lnTo>
                  <a:pt x="225" y="240"/>
                </a:lnTo>
                <a:lnTo>
                  <a:pt x="235" y="272"/>
                </a:lnTo>
                <a:lnTo>
                  <a:pt x="331" y="272"/>
                </a:lnTo>
                <a:lnTo>
                  <a:pt x="214"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51"/>
          <xdr:cNvSpPr>
            <a:spLocks/>
          </xdr:cNvSpPr>
        </xdr:nvSpPr>
        <xdr:spPr>
          <a:xfrm>
            <a:off x="3619" y="1286"/>
            <a:ext cx="58" cy="75"/>
          </a:xfrm>
          <a:custGeom>
            <a:pathLst>
              <a:path h="75" w="58">
                <a:moveTo>
                  <a:pt x="0" y="75"/>
                </a:moveTo>
                <a:lnTo>
                  <a:pt x="32" y="0"/>
                </a:lnTo>
                <a:lnTo>
                  <a:pt x="58" y="75"/>
                </a:lnTo>
                <a:lnTo>
                  <a:pt x="0" y="75"/>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9525</xdr:colOff>
      <xdr:row>5</xdr:row>
      <xdr:rowOff>0</xdr:rowOff>
    </xdr:from>
    <xdr:to>
      <xdr:col>1</xdr:col>
      <xdr:colOff>1019175</xdr:colOff>
      <xdr:row>5</xdr:row>
      <xdr:rowOff>180975</xdr:rowOff>
    </xdr:to>
    <xdr:sp>
      <xdr:nvSpPr>
        <xdr:cNvPr id="38" name="Rectangle 52"/>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9525</xdr:rowOff>
    </xdr:from>
    <xdr:to>
      <xdr:col>1</xdr:col>
      <xdr:colOff>0</xdr:colOff>
      <xdr:row>42</xdr:row>
      <xdr:rowOff>0</xdr:rowOff>
    </xdr:to>
    <xdr:sp>
      <xdr:nvSpPr>
        <xdr:cNvPr id="39" name="Rectangle 53"/>
        <xdr:cNvSpPr>
          <a:spLocks/>
        </xdr:cNvSpPr>
      </xdr:nvSpPr>
      <xdr:spPr>
        <a:xfrm>
          <a:off x="123825" y="1072515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9525</xdr:rowOff>
    </xdr:from>
    <xdr:to>
      <xdr:col>1</xdr:col>
      <xdr:colOff>9525</xdr:colOff>
      <xdr:row>43</xdr:row>
      <xdr:rowOff>161925</xdr:rowOff>
    </xdr:to>
    <xdr:sp>
      <xdr:nvSpPr>
        <xdr:cNvPr id="40" name="Rectangle 54"/>
        <xdr:cNvSpPr>
          <a:spLocks/>
        </xdr:cNvSpPr>
      </xdr:nvSpPr>
      <xdr:spPr>
        <a:xfrm>
          <a:off x="123825" y="11049000"/>
          <a:ext cx="49530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41" name="Rectangle 55"/>
        <xdr:cNvSpPr>
          <a:spLocks/>
        </xdr:cNvSpPr>
      </xdr:nvSpPr>
      <xdr:spPr>
        <a:xfrm>
          <a:off x="9525" y="81248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0</xdr:rowOff>
    </xdr:from>
    <xdr:to>
      <xdr:col>1</xdr:col>
      <xdr:colOff>0</xdr:colOff>
      <xdr:row>40</xdr:row>
      <xdr:rowOff>152400</xdr:rowOff>
    </xdr:to>
    <xdr:sp>
      <xdr:nvSpPr>
        <xdr:cNvPr id="42" name="Rectangle 56"/>
        <xdr:cNvSpPr>
          <a:spLocks/>
        </xdr:cNvSpPr>
      </xdr:nvSpPr>
      <xdr:spPr>
        <a:xfrm>
          <a:off x="123825" y="10553700"/>
          <a:ext cx="4857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xdr:col>
      <xdr:colOff>1209675</xdr:colOff>
      <xdr:row>39</xdr:row>
      <xdr:rowOff>9525</xdr:rowOff>
    </xdr:to>
    <xdr:sp>
      <xdr:nvSpPr>
        <xdr:cNvPr id="43" name="Rectangle 57"/>
        <xdr:cNvSpPr>
          <a:spLocks/>
        </xdr:cNvSpPr>
      </xdr:nvSpPr>
      <xdr:spPr>
        <a:xfrm>
          <a:off x="9525" y="102298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1</xdr:col>
      <xdr:colOff>1209675</xdr:colOff>
      <xdr:row>47</xdr:row>
      <xdr:rowOff>9525</xdr:rowOff>
    </xdr:to>
    <xdr:sp>
      <xdr:nvSpPr>
        <xdr:cNvPr id="44" name="Rectangle 58"/>
        <xdr:cNvSpPr>
          <a:spLocks/>
        </xdr:cNvSpPr>
      </xdr:nvSpPr>
      <xdr:spPr>
        <a:xfrm>
          <a:off x="9525" y="11525250"/>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45" name="Rectangle 59"/>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46" name="Rectangle 60"/>
        <xdr:cNvSpPr>
          <a:spLocks/>
        </xdr:cNvSpPr>
      </xdr:nvSpPr>
      <xdr:spPr>
        <a:xfrm>
          <a:off x="9525" y="81248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47" name="Rectangle 61"/>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xdr:row>
      <xdr:rowOff>0</xdr:rowOff>
    </xdr:from>
    <xdr:to>
      <xdr:col>1</xdr:col>
      <xdr:colOff>1209675</xdr:colOff>
      <xdr:row>31</xdr:row>
      <xdr:rowOff>9525</xdr:rowOff>
    </xdr:to>
    <xdr:sp>
      <xdr:nvSpPr>
        <xdr:cNvPr id="48" name="Rectangle 64"/>
        <xdr:cNvSpPr>
          <a:spLocks/>
        </xdr:cNvSpPr>
      </xdr:nvSpPr>
      <xdr:spPr>
        <a:xfrm>
          <a:off x="9525" y="8124825"/>
          <a:ext cx="18097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6</xdr:row>
      <xdr:rowOff>28575</xdr:rowOff>
    </xdr:from>
    <xdr:to>
      <xdr:col>2</xdr:col>
      <xdr:colOff>209550</xdr:colOff>
      <xdr:row>6</xdr:row>
      <xdr:rowOff>152400</xdr:rowOff>
    </xdr:to>
    <xdr:sp>
      <xdr:nvSpPr>
        <xdr:cNvPr id="49" name="Rectangle 65"/>
        <xdr:cNvSpPr>
          <a:spLocks/>
        </xdr:cNvSpPr>
      </xdr:nvSpPr>
      <xdr:spPr>
        <a:xfrm>
          <a:off x="5200650" y="1028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7</xdr:row>
      <xdr:rowOff>28575</xdr:rowOff>
    </xdr:from>
    <xdr:to>
      <xdr:col>2</xdr:col>
      <xdr:colOff>209550</xdr:colOff>
      <xdr:row>7</xdr:row>
      <xdr:rowOff>152400</xdr:rowOff>
    </xdr:to>
    <xdr:sp>
      <xdr:nvSpPr>
        <xdr:cNvPr id="50" name="Rectangle 66"/>
        <xdr:cNvSpPr>
          <a:spLocks/>
        </xdr:cNvSpPr>
      </xdr:nvSpPr>
      <xdr:spPr>
        <a:xfrm>
          <a:off x="5200650" y="1352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8</xdr:row>
      <xdr:rowOff>28575</xdr:rowOff>
    </xdr:from>
    <xdr:to>
      <xdr:col>2</xdr:col>
      <xdr:colOff>209550</xdr:colOff>
      <xdr:row>8</xdr:row>
      <xdr:rowOff>152400</xdr:rowOff>
    </xdr:to>
    <xdr:sp>
      <xdr:nvSpPr>
        <xdr:cNvPr id="51" name="Rectangle 67"/>
        <xdr:cNvSpPr>
          <a:spLocks/>
        </xdr:cNvSpPr>
      </xdr:nvSpPr>
      <xdr:spPr>
        <a:xfrm>
          <a:off x="5200650" y="16764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19050</xdr:rowOff>
    </xdr:from>
    <xdr:to>
      <xdr:col>2</xdr:col>
      <xdr:colOff>209550</xdr:colOff>
      <xdr:row>9</xdr:row>
      <xdr:rowOff>142875</xdr:rowOff>
    </xdr:to>
    <xdr:sp>
      <xdr:nvSpPr>
        <xdr:cNvPr id="52" name="Rectangle 68"/>
        <xdr:cNvSpPr>
          <a:spLocks/>
        </xdr:cNvSpPr>
      </xdr:nvSpPr>
      <xdr:spPr>
        <a:xfrm>
          <a:off x="5200650" y="19907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19050</xdr:rowOff>
    </xdr:from>
    <xdr:to>
      <xdr:col>2</xdr:col>
      <xdr:colOff>209550</xdr:colOff>
      <xdr:row>10</xdr:row>
      <xdr:rowOff>142875</xdr:rowOff>
    </xdr:to>
    <xdr:sp>
      <xdr:nvSpPr>
        <xdr:cNvPr id="53" name="Rectangle 69"/>
        <xdr:cNvSpPr>
          <a:spLocks/>
        </xdr:cNvSpPr>
      </xdr:nvSpPr>
      <xdr:spPr>
        <a:xfrm>
          <a:off x="5200650" y="23145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11</xdr:row>
      <xdr:rowOff>19050</xdr:rowOff>
    </xdr:from>
    <xdr:to>
      <xdr:col>2</xdr:col>
      <xdr:colOff>209550</xdr:colOff>
      <xdr:row>11</xdr:row>
      <xdr:rowOff>142875</xdr:rowOff>
    </xdr:to>
    <xdr:sp>
      <xdr:nvSpPr>
        <xdr:cNvPr id="54" name="Rectangle 70"/>
        <xdr:cNvSpPr>
          <a:spLocks/>
        </xdr:cNvSpPr>
      </xdr:nvSpPr>
      <xdr:spPr>
        <a:xfrm>
          <a:off x="5200650" y="26384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19050</xdr:rowOff>
    </xdr:from>
    <xdr:to>
      <xdr:col>2</xdr:col>
      <xdr:colOff>209550</xdr:colOff>
      <xdr:row>12</xdr:row>
      <xdr:rowOff>142875</xdr:rowOff>
    </xdr:to>
    <xdr:sp>
      <xdr:nvSpPr>
        <xdr:cNvPr id="55" name="Rectangle 71"/>
        <xdr:cNvSpPr>
          <a:spLocks/>
        </xdr:cNvSpPr>
      </xdr:nvSpPr>
      <xdr:spPr>
        <a:xfrm>
          <a:off x="5200650" y="29622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13</xdr:row>
      <xdr:rowOff>19050</xdr:rowOff>
    </xdr:from>
    <xdr:to>
      <xdr:col>2</xdr:col>
      <xdr:colOff>209550</xdr:colOff>
      <xdr:row>13</xdr:row>
      <xdr:rowOff>142875</xdr:rowOff>
    </xdr:to>
    <xdr:sp>
      <xdr:nvSpPr>
        <xdr:cNvPr id="56" name="Rectangle 72"/>
        <xdr:cNvSpPr>
          <a:spLocks/>
        </xdr:cNvSpPr>
      </xdr:nvSpPr>
      <xdr:spPr>
        <a:xfrm>
          <a:off x="5200650" y="32861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19050</xdr:rowOff>
    </xdr:from>
    <xdr:to>
      <xdr:col>2</xdr:col>
      <xdr:colOff>209550</xdr:colOff>
      <xdr:row>14</xdr:row>
      <xdr:rowOff>142875</xdr:rowOff>
    </xdr:to>
    <xdr:sp>
      <xdr:nvSpPr>
        <xdr:cNvPr id="57" name="Rectangle 73"/>
        <xdr:cNvSpPr>
          <a:spLocks/>
        </xdr:cNvSpPr>
      </xdr:nvSpPr>
      <xdr:spPr>
        <a:xfrm>
          <a:off x="5200650" y="37719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15</xdr:row>
      <xdr:rowOff>9525</xdr:rowOff>
    </xdr:from>
    <xdr:to>
      <xdr:col>2</xdr:col>
      <xdr:colOff>209550</xdr:colOff>
      <xdr:row>15</xdr:row>
      <xdr:rowOff>133350</xdr:rowOff>
    </xdr:to>
    <xdr:sp>
      <xdr:nvSpPr>
        <xdr:cNvPr id="58" name="Rectangle 74"/>
        <xdr:cNvSpPr>
          <a:spLocks/>
        </xdr:cNvSpPr>
      </xdr:nvSpPr>
      <xdr:spPr>
        <a:xfrm>
          <a:off x="5200650" y="40862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16</xdr:row>
      <xdr:rowOff>9525</xdr:rowOff>
    </xdr:from>
    <xdr:to>
      <xdr:col>2</xdr:col>
      <xdr:colOff>209550</xdr:colOff>
      <xdr:row>16</xdr:row>
      <xdr:rowOff>133350</xdr:rowOff>
    </xdr:to>
    <xdr:sp>
      <xdr:nvSpPr>
        <xdr:cNvPr id="59" name="Rectangle 75"/>
        <xdr:cNvSpPr>
          <a:spLocks/>
        </xdr:cNvSpPr>
      </xdr:nvSpPr>
      <xdr:spPr>
        <a:xfrm>
          <a:off x="5200650" y="44100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2</xdr:col>
      <xdr:colOff>209550</xdr:colOff>
      <xdr:row>17</xdr:row>
      <xdr:rowOff>133350</xdr:rowOff>
    </xdr:to>
    <xdr:sp>
      <xdr:nvSpPr>
        <xdr:cNvPr id="60" name="Rectangle 76"/>
        <xdr:cNvSpPr>
          <a:spLocks/>
        </xdr:cNvSpPr>
      </xdr:nvSpPr>
      <xdr:spPr>
        <a:xfrm>
          <a:off x="5200650" y="48958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18</xdr:row>
      <xdr:rowOff>9525</xdr:rowOff>
    </xdr:from>
    <xdr:to>
      <xdr:col>2</xdr:col>
      <xdr:colOff>209550</xdr:colOff>
      <xdr:row>18</xdr:row>
      <xdr:rowOff>133350</xdr:rowOff>
    </xdr:to>
    <xdr:sp>
      <xdr:nvSpPr>
        <xdr:cNvPr id="61" name="Rectangle 77"/>
        <xdr:cNvSpPr>
          <a:spLocks/>
        </xdr:cNvSpPr>
      </xdr:nvSpPr>
      <xdr:spPr>
        <a:xfrm>
          <a:off x="5200650" y="52197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1</xdr:col>
      <xdr:colOff>1019175</xdr:colOff>
      <xdr:row>5</xdr:row>
      <xdr:rowOff>180975</xdr:rowOff>
    </xdr:to>
    <xdr:sp>
      <xdr:nvSpPr>
        <xdr:cNvPr id="62" name="Rectangle 78"/>
        <xdr:cNvSpPr>
          <a:spLocks/>
        </xdr:cNvSpPr>
      </xdr:nvSpPr>
      <xdr:spPr>
        <a:xfrm>
          <a:off x="9525" y="809625"/>
          <a:ext cx="16192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19</xdr:row>
      <xdr:rowOff>9525</xdr:rowOff>
    </xdr:from>
    <xdr:to>
      <xdr:col>2</xdr:col>
      <xdr:colOff>209550</xdr:colOff>
      <xdr:row>19</xdr:row>
      <xdr:rowOff>133350</xdr:rowOff>
    </xdr:to>
    <xdr:sp>
      <xdr:nvSpPr>
        <xdr:cNvPr id="63" name="Rectangle 79"/>
        <xdr:cNvSpPr>
          <a:spLocks/>
        </xdr:cNvSpPr>
      </xdr:nvSpPr>
      <xdr:spPr>
        <a:xfrm>
          <a:off x="5200650" y="55435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20</xdr:row>
      <xdr:rowOff>9525</xdr:rowOff>
    </xdr:from>
    <xdr:to>
      <xdr:col>2</xdr:col>
      <xdr:colOff>209550</xdr:colOff>
      <xdr:row>20</xdr:row>
      <xdr:rowOff>133350</xdr:rowOff>
    </xdr:to>
    <xdr:sp>
      <xdr:nvSpPr>
        <xdr:cNvPr id="64" name="Rectangle 80"/>
        <xdr:cNvSpPr>
          <a:spLocks/>
        </xdr:cNvSpPr>
      </xdr:nvSpPr>
      <xdr:spPr>
        <a:xfrm>
          <a:off x="5200650" y="58674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21</xdr:row>
      <xdr:rowOff>9525</xdr:rowOff>
    </xdr:from>
    <xdr:to>
      <xdr:col>2</xdr:col>
      <xdr:colOff>209550</xdr:colOff>
      <xdr:row>21</xdr:row>
      <xdr:rowOff>133350</xdr:rowOff>
    </xdr:to>
    <xdr:sp>
      <xdr:nvSpPr>
        <xdr:cNvPr id="65" name="Rectangle 81"/>
        <xdr:cNvSpPr>
          <a:spLocks/>
        </xdr:cNvSpPr>
      </xdr:nvSpPr>
      <xdr:spPr>
        <a:xfrm>
          <a:off x="5200650" y="6191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22</xdr:row>
      <xdr:rowOff>9525</xdr:rowOff>
    </xdr:from>
    <xdr:to>
      <xdr:col>2</xdr:col>
      <xdr:colOff>209550</xdr:colOff>
      <xdr:row>22</xdr:row>
      <xdr:rowOff>133350</xdr:rowOff>
    </xdr:to>
    <xdr:sp>
      <xdr:nvSpPr>
        <xdr:cNvPr id="66" name="Rectangle 82"/>
        <xdr:cNvSpPr>
          <a:spLocks/>
        </xdr:cNvSpPr>
      </xdr:nvSpPr>
      <xdr:spPr>
        <a:xfrm>
          <a:off x="5200650" y="66770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32</xdr:row>
      <xdr:rowOff>28575</xdr:rowOff>
    </xdr:from>
    <xdr:to>
      <xdr:col>2</xdr:col>
      <xdr:colOff>209550</xdr:colOff>
      <xdr:row>32</xdr:row>
      <xdr:rowOff>152400</xdr:rowOff>
    </xdr:to>
    <xdr:sp>
      <xdr:nvSpPr>
        <xdr:cNvPr id="67" name="Rectangle 83"/>
        <xdr:cNvSpPr>
          <a:spLocks/>
        </xdr:cNvSpPr>
      </xdr:nvSpPr>
      <xdr:spPr>
        <a:xfrm>
          <a:off x="5200650" y="84772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33</xdr:row>
      <xdr:rowOff>28575</xdr:rowOff>
    </xdr:from>
    <xdr:to>
      <xdr:col>2</xdr:col>
      <xdr:colOff>209550</xdr:colOff>
      <xdr:row>33</xdr:row>
      <xdr:rowOff>152400</xdr:rowOff>
    </xdr:to>
    <xdr:sp>
      <xdr:nvSpPr>
        <xdr:cNvPr id="68" name="Rectangle 84"/>
        <xdr:cNvSpPr>
          <a:spLocks/>
        </xdr:cNvSpPr>
      </xdr:nvSpPr>
      <xdr:spPr>
        <a:xfrm>
          <a:off x="5200650" y="88011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34</xdr:row>
      <xdr:rowOff>28575</xdr:rowOff>
    </xdr:from>
    <xdr:to>
      <xdr:col>2</xdr:col>
      <xdr:colOff>209550</xdr:colOff>
      <xdr:row>34</xdr:row>
      <xdr:rowOff>152400</xdr:rowOff>
    </xdr:to>
    <xdr:sp>
      <xdr:nvSpPr>
        <xdr:cNvPr id="69" name="Rectangle 85"/>
        <xdr:cNvSpPr>
          <a:spLocks/>
        </xdr:cNvSpPr>
      </xdr:nvSpPr>
      <xdr:spPr>
        <a:xfrm>
          <a:off x="5200650" y="92868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35</xdr:row>
      <xdr:rowOff>19050</xdr:rowOff>
    </xdr:from>
    <xdr:to>
      <xdr:col>2</xdr:col>
      <xdr:colOff>209550</xdr:colOff>
      <xdr:row>35</xdr:row>
      <xdr:rowOff>142875</xdr:rowOff>
    </xdr:to>
    <xdr:sp>
      <xdr:nvSpPr>
        <xdr:cNvPr id="70" name="Rectangle 86"/>
        <xdr:cNvSpPr>
          <a:spLocks/>
        </xdr:cNvSpPr>
      </xdr:nvSpPr>
      <xdr:spPr>
        <a:xfrm>
          <a:off x="5200650" y="960120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36</xdr:row>
      <xdr:rowOff>19050</xdr:rowOff>
    </xdr:from>
    <xdr:to>
      <xdr:col>2</xdr:col>
      <xdr:colOff>209550</xdr:colOff>
      <xdr:row>36</xdr:row>
      <xdr:rowOff>142875</xdr:rowOff>
    </xdr:to>
    <xdr:sp>
      <xdr:nvSpPr>
        <xdr:cNvPr id="71" name="Rectangle 87"/>
        <xdr:cNvSpPr>
          <a:spLocks/>
        </xdr:cNvSpPr>
      </xdr:nvSpPr>
      <xdr:spPr>
        <a:xfrm>
          <a:off x="5200650" y="99250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5:Y74"/>
  <sheetViews>
    <sheetView tabSelected="1" workbookViewId="0" topLeftCell="A39">
      <selection activeCell="D70" sqref="D70"/>
    </sheetView>
  </sheetViews>
  <sheetFormatPr defaultColWidth="9.140625" defaultRowHeight="12.75"/>
  <cols>
    <col min="1" max="1" width="3.140625" style="0" customWidth="1"/>
    <col min="2" max="2" width="3.8515625" style="0" customWidth="1"/>
    <col min="3" max="3" width="3.57421875" style="0" customWidth="1"/>
    <col min="4" max="4" width="4.57421875" style="0" customWidth="1"/>
    <col min="5" max="5" width="2.7109375" style="0" customWidth="1"/>
    <col min="6" max="6" width="3.8515625" style="0" customWidth="1"/>
    <col min="7" max="7" width="2.8515625" style="0" customWidth="1"/>
    <col min="8" max="8" width="4.28125" style="0" customWidth="1"/>
    <col min="9" max="9" width="2.7109375" style="0" customWidth="1"/>
    <col min="10" max="10" width="3.8515625" style="0" customWidth="1"/>
    <col min="11" max="11" width="0.9921875" style="0" customWidth="1"/>
    <col min="12" max="12" width="5.57421875" style="0" customWidth="1"/>
    <col min="13" max="13" width="6.00390625" style="0" customWidth="1"/>
    <col min="14" max="14" width="2.57421875" style="0" customWidth="1"/>
    <col min="15" max="15" width="1.1484375" style="0" customWidth="1"/>
    <col min="16" max="16" width="1.28515625" style="0" customWidth="1"/>
    <col min="17" max="17" width="2.57421875" style="0" customWidth="1"/>
    <col min="18" max="19" width="9.7109375" style="0" customWidth="1"/>
    <col min="20" max="20" width="4.421875" style="0" customWidth="1"/>
    <col min="21" max="21" width="5.7109375" style="0" customWidth="1"/>
    <col min="22" max="22" width="8.57421875" style="0" customWidth="1"/>
    <col min="23" max="23" width="9.8515625" style="0" customWidth="1"/>
    <col min="24" max="24" width="8.00390625" style="0" customWidth="1"/>
    <col min="25" max="25" width="11.421875" style="0" customWidth="1"/>
    <col min="26" max="26" width="2.421875" style="0" customWidth="1"/>
  </cols>
  <sheetData>
    <row r="5" spans="1:25" ht="12.75">
      <c r="A5" s="1"/>
      <c r="B5" s="2" t="s">
        <v>0</v>
      </c>
      <c r="C5" s="3"/>
      <c r="D5" s="3"/>
      <c r="E5" s="4"/>
      <c r="F5" s="5"/>
      <c r="G5" s="6"/>
      <c r="H5" s="6"/>
      <c r="I5" s="6"/>
      <c r="J5" s="6"/>
      <c r="K5" s="6"/>
      <c r="L5" s="6"/>
      <c r="M5" s="7"/>
      <c r="N5" s="7"/>
      <c r="O5" s="7"/>
      <c r="P5" s="7"/>
      <c r="Q5" s="8"/>
      <c r="R5" s="9"/>
      <c r="S5" s="10" t="s">
        <v>1</v>
      </c>
      <c r="T5" s="11"/>
      <c r="U5" s="12"/>
      <c r="V5" s="459"/>
      <c r="W5" s="460"/>
      <c r="X5" s="460"/>
      <c r="Y5" s="461"/>
    </row>
    <row r="6" spans="1:25" ht="2.25" customHeight="1">
      <c r="A6" s="1"/>
      <c r="B6" s="13"/>
      <c r="C6" s="14"/>
      <c r="D6" s="14"/>
      <c r="E6" s="15"/>
      <c r="F6" s="16"/>
      <c r="G6" s="17"/>
      <c r="H6" s="17"/>
      <c r="I6" s="17"/>
      <c r="J6" s="17"/>
      <c r="K6" s="17"/>
      <c r="L6" s="17"/>
      <c r="M6" s="18"/>
      <c r="N6" s="18"/>
      <c r="O6" s="18"/>
      <c r="P6" s="18"/>
      <c r="Q6" s="19"/>
      <c r="R6" s="9"/>
      <c r="S6" s="20"/>
      <c r="T6" s="21"/>
      <c r="U6" s="22"/>
      <c r="V6" s="23"/>
      <c r="W6" s="24"/>
      <c r="X6" s="25"/>
      <c r="Y6" s="26"/>
    </row>
    <row r="7" spans="1:25" ht="12.75">
      <c r="A7" s="1"/>
      <c r="B7" s="13" t="s">
        <v>2</v>
      </c>
      <c r="C7" s="14"/>
      <c r="D7" s="14"/>
      <c r="E7" s="15"/>
      <c r="F7" s="27"/>
      <c r="G7" s="28"/>
      <c r="H7" s="28"/>
      <c r="I7" s="28"/>
      <c r="J7" s="28"/>
      <c r="K7" s="28"/>
      <c r="L7" s="28"/>
      <c r="M7" s="29"/>
      <c r="N7" s="29"/>
      <c r="O7" s="29"/>
      <c r="P7" s="30"/>
      <c r="Q7" s="31"/>
      <c r="R7" s="9"/>
      <c r="S7" s="20" t="s">
        <v>3</v>
      </c>
      <c r="T7" s="21"/>
      <c r="U7" s="22"/>
      <c r="V7" s="453"/>
      <c r="W7" s="454"/>
      <c r="X7" s="454"/>
      <c r="Y7" s="455"/>
    </row>
    <row r="8" spans="1:25" ht="2.25" customHeight="1">
      <c r="A8" s="1"/>
      <c r="B8" s="13"/>
      <c r="C8" s="14"/>
      <c r="D8" s="14"/>
      <c r="E8" s="15"/>
      <c r="F8" s="16"/>
      <c r="G8" s="17"/>
      <c r="H8" s="17"/>
      <c r="I8" s="17"/>
      <c r="J8" s="17"/>
      <c r="K8" s="17"/>
      <c r="L8" s="17"/>
      <c r="M8" s="18"/>
      <c r="N8" s="18"/>
      <c r="O8" s="18"/>
      <c r="P8" s="18"/>
      <c r="Q8" s="19"/>
      <c r="R8" s="9"/>
      <c r="S8" s="20"/>
      <c r="T8" s="21"/>
      <c r="U8" s="22"/>
      <c r="V8" s="23"/>
      <c r="W8" s="24"/>
      <c r="X8" s="25"/>
      <c r="Y8" s="26"/>
    </row>
    <row r="9" spans="1:25" ht="12.75">
      <c r="A9" s="1"/>
      <c r="B9" s="32" t="s">
        <v>4</v>
      </c>
      <c r="C9" s="33"/>
      <c r="D9" s="33"/>
      <c r="E9" s="15"/>
      <c r="F9" s="34"/>
      <c r="G9" s="35"/>
      <c r="H9" s="35"/>
      <c r="I9" s="36"/>
      <c r="J9" s="36"/>
      <c r="K9" s="36"/>
      <c r="L9" s="36"/>
      <c r="M9" s="37"/>
      <c r="N9" s="37"/>
      <c r="O9" s="37"/>
      <c r="P9" s="37"/>
      <c r="Q9" s="38"/>
      <c r="R9" s="9"/>
      <c r="S9" s="20" t="s">
        <v>5</v>
      </c>
      <c r="T9" s="21"/>
      <c r="U9" s="22"/>
      <c r="V9" s="453"/>
      <c r="W9" s="454"/>
      <c r="X9" s="454"/>
      <c r="Y9" s="455"/>
    </row>
    <row r="10" spans="1:25" ht="2.25" customHeight="1">
      <c r="A10" s="1"/>
      <c r="B10" s="32"/>
      <c r="C10" s="33"/>
      <c r="D10" s="33"/>
      <c r="E10" s="15"/>
      <c r="F10" s="15"/>
      <c r="G10" s="39"/>
      <c r="H10" s="39"/>
      <c r="I10" s="39"/>
      <c r="J10" s="39"/>
      <c r="K10" s="39"/>
      <c r="L10" s="39"/>
      <c r="M10" s="39"/>
      <c r="N10" s="39"/>
      <c r="O10" s="39"/>
      <c r="P10" s="39"/>
      <c r="Q10" s="40"/>
      <c r="R10" s="9"/>
      <c r="S10" s="20"/>
      <c r="T10" s="21"/>
      <c r="U10" s="22"/>
      <c r="V10" s="23"/>
      <c r="W10" s="24"/>
      <c r="X10" s="25"/>
      <c r="Y10" s="26"/>
    </row>
    <row r="11" spans="1:25" ht="12.75">
      <c r="A11" s="1"/>
      <c r="B11" s="41" t="s">
        <v>6</v>
      </c>
      <c r="C11" s="42"/>
      <c r="D11" s="42"/>
      <c r="E11" s="15"/>
      <c r="F11" s="15"/>
      <c r="G11" s="39"/>
      <c r="H11" s="39"/>
      <c r="I11" s="39"/>
      <c r="J11" s="39"/>
      <c r="K11" s="39"/>
      <c r="L11" s="39"/>
      <c r="M11" s="39"/>
      <c r="N11" s="39"/>
      <c r="O11" s="39"/>
      <c r="P11" s="39"/>
      <c r="Q11" s="40"/>
      <c r="R11" s="9"/>
      <c r="S11" s="20" t="s">
        <v>7</v>
      </c>
      <c r="T11" s="21"/>
      <c r="U11" s="22"/>
      <c r="V11" s="453"/>
      <c r="W11" s="454"/>
      <c r="X11" s="454"/>
      <c r="Y11" s="455"/>
    </row>
    <row r="12" spans="1:25" ht="2.25" customHeight="1">
      <c r="A12" s="9"/>
      <c r="B12" s="43"/>
      <c r="C12" s="39"/>
      <c r="D12" s="39"/>
      <c r="E12" s="39"/>
      <c r="F12" s="39"/>
      <c r="G12" s="39"/>
      <c r="H12" s="39"/>
      <c r="I12" s="39"/>
      <c r="J12" s="39"/>
      <c r="K12" s="39"/>
      <c r="L12" s="39"/>
      <c r="M12" s="39"/>
      <c r="N12" s="39"/>
      <c r="O12" s="39"/>
      <c r="P12" s="39"/>
      <c r="Q12" s="40"/>
      <c r="R12" s="9"/>
      <c r="S12" s="43"/>
      <c r="T12" s="39"/>
      <c r="U12" s="40"/>
      <c r="V12" s="16"/>
      <c r="W12" s="17"/>
      <c r="X12" s="17"/>
      <c r="Y12" s="44"/>
    </row>
    <row r="13" spans="1:25" ht="12.75">
      <c r="A13" s="438"/>
      <c r="B13" s="41" t="s">
        <v>8</v>
      </c>
      <c r="C13" s="42"/>
      <c r="D13" s="439" t="s">
        <v>9</v>
      </c>
      <c r="E13" s="440"/>
      <c r="F13" s="15"/>
      <c r="G13" s="441"/>
      <c r="H13" s="442" t="s">
        <v>10</v>
      </c>
      <c r="I13" s="443"/>
      <c r="J13" s="441"/>
      <c r="K13" s="441"/>
      <c r="L13" s="442" t="s">
        <v>251</v>
      </c>
      <c r="M13" s="442"/>
      <c r="N13" s="444"/>
      <c r="O13" s="445"/>
      <c r="P13" s="445"/>
      <c r="Q13" s="446"/>
      <c r="R13" s="447"/>
      <c r="S13" s="20" t="s">
        <v>11</v>
      </c>
      <c r="T13" s="21"/>
      <c r="U13" s="22"/>
      <c r="V13" s="453"/>
      <c r="W13" s="454"/>
      <c r="X13" s="454"/>
      <c r="Y13" s="455"/>
    </row>
    <row r="14" spans="1:25" ht="2.25" customHeight="1">
      <c r="A14" s="448"/>
      <c r="B14" s="41"/>
      <c r="C14" s="42"/>
      <c r="D14" s="449"/>
      <c r="E14" s="15"/>
      <c r="F14" s="15"/>
      <c r="G14" s="441"/>
      <c r="H14" s="450"/>
      <c r="I14" s="441"/>
      <c r="J14" s="441"/>
      <c r="K14" s="450"/>
      <c r="L14" s="450"/>
      <c r="M14" s="441"/>
      <c r="N14" s="445"/>
      <c r="O14" s="445"/>
      <c r="P14" s="445"/>
      <c r="Q14" s="446"/>
      <c r="R14" s="441"/>
      <c r="S14" s="20"/>
      <c r="T14" s="21"/>
      <c r="U14" s="22"/>
      <c r="V14" s="45"/>
      <c r="W14" s="24"/>
      <c r="X14" s="25"/>
      <c r="Y14" s="26"/>
    </row>
    <row r="15" spans="1:25" ht="12.75">
      <c r="A15" s="438"/>
      <c r="B15" s="451"/>
      <c r="C15" s="441"/>
      <c r="D15" s="442" t="s">
        <v>12</v>
      </c>
      <c r="E15" s="46" t="s">
        <v>13</v>
      </c>
      <c r="F15" s="46" t="s">
        <v>13</v>
      </c>
      <c r="G15" s="46"/>
      <c r="H15" s="46"/>
      <c r="I15" s="46"/>
      <c r="J15" s="46"/>
      <c r="K15" s="46"/>
      <c r="L15" s="46"/>
      <c r="M15" s="46"/>
      <c r="N15" s="443"/>
      <c r="O15" s="441"/>
      <c r="P15" s="441"/>
      <c r="Q15" s="452"/>
      <c r="R15" s="447"/>
      <c r="S15" s="20" t="s">
        <v>14</v>
      </c>
      <c r="T15" s="47"/>
      <c r="U15" s="22"/>
      <c r="V15" s="456"/>
      <c r="W15" s="457"/>
      <c r="X15" s="457"/>
      <c r="Y15" s="458"/>
    </row>
    <row r="16" spans="1:25" ht="2.25" customHeight="1">
      <c r="A16" s="1"/>
      <c r="B16" s="48"/>
      <c r="C16" s="36"/>
      <c r="D16" s="49"/>
      <c r="E16" s="36"/>
      <c r="F16" s="36"/>
      <c r="G16" s="36"/>
      <c r="H16" s="36"/>
      <c r="I16" s="36"/>
      <c r="J16" s="36"/>
      <c r="K16" s="36"/>
      <c r="L16" s="36"/>
      <c r="M16" s="36"/>
      <c r="N16" s="36"/>
      <c r="O16" s="36"/>
      <c r="P16" s="36"/>
      <c r="Q16" s="50"/>
      <c r="R16" s="9"/>
      <c r="S16" s="51"/>
      <c r="T16" s="52"/>
      <c r="U16" s="53"/>
      <c r="V16" s="54"/>
      <c r="W16" s="55"/>
      <c r="X16" s="56"/>
      <c r="Y16" s="57"/>
    </row>
    <row r="17" spans="1:25" ht="12.75">
      <c r="A17" s="58"/>
      <c r="B17" s="59"/>
      <c r="C17" s="59"/>
      <c r="D17" s="59"/>
      <c r="E17" s="9"/>
      <c r="F17" s="9"/>
      <c r="G17" s="9"/>
      <c r="H17" s="9"/>
      <c r="I17" s="9"/>
      <c r="J17" s="9"/>
      <c r="K17" s="60"/>
      <c r="L17" s="60"/>
      <c r="M17" s="61"/>
      <c r="N17" s="61"/>
      <c r="O17" s="61"/>
      <c r="P17" s="61"/>
      <c r="Q17" s="61"/>
      <c r="R17" s="62"/>
      <c r="S17" s="9"/>
      <c r="T17" s="9"/>
      <c r="U17" s="9"/>
      <c r="V17" s="63"/>
      <c r="W17" s="9"/>
      <c r="X17" s="9"/>
      <c r="Y17" s="9"/>
    </row>
    <row r="18" spans="1:25" ht="12.75">
      <c r="A18" s="64"/>
      <c r="B18" s="65" t="s">
        <v>15</v>
      </c>
      <c r="C18" s="66"/>
      <c r="D18" s="66"/>
      <c r="E18" s="67"/>
      <c r="F18" s="67"/>
      <c r="G18" s="68"/>
      <c r="H18" s="68"/>
      <c r="I18" s="68"/>
      <c r="J18" s="68" t="s">
        <v>16</v>
      </c>
      <c r="K18" s="69"/>
      <c r="L18" s="69"/>
      <c r="M18" s="68"/>
      <c r="N18" s="68"/>
      <c r="O18" s="68"/>
      <c r="P18" s="68"/>
      <c r="Q18" s="68"/>
      <c r="R18" s="70"/>
      <c r="S18" s="68"/>
      <c r="T18" s="68" t="s">
        <v>17</v>
      </c>
      <c r="U18" s="68"/>
      <c r="V18" s="69"/>
      <c r="W18" s="71"/>
      <c r="X18" s="72"/>
      <c r="Y18" s="73"/>
    </row>
    <row r="19" spans="1:25" ht="12.75">
      <c r="A19" s="64"/>
      <c r="B19" s="74"/>
      <c r="C19" s="75"/>
      <c r="D19" s="75"/>
      <c r="E19" s="76"/>
      <c r="F19" s="76"/>
      <c r="G19" s="77"/>
      <c r="H19" s="77"/>
      <c r="J19" s="17"/>
      <c r="K19" s="17"/>
      <c r="L19" s="17"/>
      <c r="M19" s="17"/>
      <c r="N19" s="17"/>
      <c r="O19" s="17"/>
      <c r="P19" s="17"/>
      <c r="Q19" s="17"/>
      <c r="R19" s="78"/>
      <c r="S19" s="79"/>
      <c r="T19" s="17"/>
      <c r="U19" s="17"/>
      <c r="V19" s="80"/>
      <c r="W19" s="17"/>
      <c r="X19" s="17"/>
      <c r="Y19" s="44"/>
    </row>
    <row r="20" spans="1:25" ht="12.75">
      <c r="A20" s="58"/>
      <c r="B20" s="74"/>
      <c r="C20" s="75"/>
      <c r="D20" s="75"/>
      <c r="E20" s="76"/>
      <c r="F20" s="76"/>
      <c r="G20" s="77"/>
      <c r="H20" s="77"/>
      <c r="J20" s="17"/>
      <c r="K20" s="17"/>
      <c r="L20" s="17"/>
      <c r="M20" s="17"/>
      <c r="N20" s="17"/>
      <c r="O20" s="17"/>
      <c r="P20" s="17"/>
      <c r="Q20" s="17"/>
      <c r="R20" s="78"/>
      <c r="S20" s="79"/>
      <c r="T20" s="17"/>
      <c r="U20" s="17"/>
      <c r="V20" s="80"/>
      <c r="W20" s="17"/>
      <c r="X20" s="17"/>
      <c r="Y20" s="44"/>
    </row>
    <row r="21" spans="1:25" ht="12.75">
      <c r="A21" s="58"/>
      <c r="B21" s="81"/>
      <c r="C21" s="82"/>
      <c r="D21" s="82"/>
      <c r="E21" s="83"/>
      <c r="F21" s="83"/>
      <c r="G21" s="46"/>
      <c r="H21" s="46"/>
      <c r="I21" s="84"/>
      <c r="J21" s="46"/>
      <c r="K21" s="18"/>
      <c r="L21" s="18"/>
      <c r="M21" s="17"/>
      <c r="N21" s="17"/>
      <c r="O21" s="17"/>
      <c r="P21" s="17"/>
      <c r="Q21" s="17"/>
      <c r="R21" s="78"/>
      <c r="S21" s="79"/>
      <c r="T21" s="17"/>
      <c r="U21" s="17"/>
      <c r="V21" s="85"/>
      <c r="W21" s="17"/>
      <c r="X21" s="17"/>
      <c r="Y21" s="44"/>
    </row>
    <row r="22" spans="1:25" ht="12.75">
      <c r="A22" s="58"/>
      <c r="B22" s="74"/>
      <c r="C22" s="86"/>
      <c r="D22" s="86"/>
      <c r="E22" s="87"/>
      <c r="F22" s="87"/>
      <c r="G22" s="17"/>
      <c r="H22" s="17"/>
      <c r="I22" s="79"/>
      <c r="J22" s="17"/>
      <c r="K22" s="18"/>
      <c r="L22" s="18"/>
      <c r="M22" s="17"/>
      <c r="N22" s="17"/>
      <c r="O22" s="17"/>
      <c r="P22" s="17"/>
      <c r="Q22" s="17"/>
      <c r="R22" s="78"/>
      <c r="S22" s="79"/>
      <c r="T22" s="17"/>
      <c r="U22" s="17"/>
      <c r="V22" s="85"/>
      <c r="W22" s="17"/>
      <c r="X22" s="17"/>
      <c r="Y22" s="44"/>
    </row>
    <row r="23" spans="1:25" ht="12.75">
      <c r="A23" s="58"/>
      <c r="B23" s="74"/>
      <c r="C23" s="86"/>
      <c r="D23" s="86"/>
      <c r="E23" s="87"/>
      <c r="F23" s="87"/>
      <c r="G23" s="17"/>
      <c r="H23" s="17"/>
      <c r="I23" s="79"/>
      <c r="J23" s="17"/>
      <c r="K23" s="18"/>
      <c r="L23" s="18"/>
      <c r="M23" s="17"/>
      <c r="N23" s="17"/>
      <c r="O23" s="17"/>
      <c r="P23" s="17"/>
      <c r="Q23" s="17"/>
      <c r="R23" s="78"/>
      <c r="S23" s="79"/>
      <c r="T23" s="17"/>
      <c r="U23" s="17"/>
      <c r="V23" s="85"/>
      <c r="W23" s="17"/>
      <c r="X23" s="17"/>
      <c r="Y23" s="44"/>
    </row>
    <row r="24" spans="1:25" ht="12.75">
      <c r="A24" s="58"/>
      <c r="B24" s="74"/>
      <c r="C24" s="86"/>
      <c r="D24" s="86"/>
      <c r="E24" s="87"/>
      <c r="F24" s="87"/>
      <c r="G24" s="17"/>
      <c r="H24" s="17"/>
      <c r="I24" s="79"/>
      <c r="J24" s="17"/>
      <c r="K24" s="18"/>
      <c r="L24" s="18"/>
      <c r="M24" s="17"/>
      <c r="N24" s="17"/>
      <c r="O24" s="17"/>
      <c r="P24" s="17"/>
      <c r="Q24" s="17"/>
      <c r="R24" s="78"/>
      <c r="S24" s="79"/>
      <c r="T24" s="17"/>
      <c r="U24" s="17"/>
      <c r="V24" s="85"/>
      <c r="W24" s="17"/>
      <c r="X24" s="17"/>
      <c r="Y24" s="44"/>
    </row>
    <row r="25" spans="1:25" ht="12.75">
      <c r="A25" s="58"/>
      <c r="B25" s="74"/>
      <c r="C25" s="86"/>
      <c r="D25" s="86"/>
      <c r="E25" s="87"/>
      <c r="F25" s="87"/>
      <c r="G25" s="17"/>
      <c r="H25" s="17"/>
      <c r="I25" s="79"/>
      <c r="J25" s="17"/>
      <c r="K25" s="18"/>
      <c r="L25" s="18"/>
      <c r="M25" s="17"/>
      <c r="N25" s="17"/>
      <c r="O25" s="17"/>
      <c r="P25" s="17"/>
      <c r="Q25" s="17"/>
      <c r="R25" s="78"/>
      <c r="S25" s="79"/>
      <c r="T25" s="17"/>
      <c r="U25" s="17"/>
      <c r="V25" s="85"/>
      <c r="W25" s="17"/>
      <c r="X25" s="17"/>
      <c r="Y25" s="44"/>
    </row>
    <row r="26" spans="1:25" ht="12.75">
      <c r="A26" s="58"/>
      <c r="B26" s="74"/>
      <c r="C26" s="86"/>
      <c r="D26" s="86"/>
      <c r="E26" s="87"/>
      <c r="F26" s="87"/>
      <c r="G26" s="17"/>
      <c r="H26" s="17"/>
      <c r="I26" s="79"/>
      <c r="J26" s="17"/>
      <c r="K26" s="18"/>
      <c r="L26" s="18"/>
      <c r="M26" s="17"/>
      <c r="N26" s="17"/>
      <c r="O26" s="17"/>
      <c r="P26" s="17"/>
      <c r="Q26" s="17"/>
      <c r="R26" s="78"/>
      <c r="S26" s="79"/>
      <c r="T26" s="17"/>
      <c r="U26" s="17"/>
      <c r="V26" s="85"/>
      <c r="W26" s="17"/>
      <c r="X26" s="17"/>
      <c r="Y26" s="44"/>
    </row>
    <row r="27" spans="1:25" ht="12.75">
      <c r="A27" s="58"/>
      <c r="B27" s="74"/>
      <c r="C27" s="86"/>
      <c r="D27" s="86"/>
      <c r="E27" s="87"/>
      <c r="F27" s="87"/>
      <c r="G27" s="17"/>
      <c r="H27" s="17"/>
      <c r="I27" s="79"/>
      <c r="J27" s="17"/>
      <c r="K27" s="18"/>
      <c r="L27" s="18"/>
      <c r="M27" s="17"/>
      <c r="N27" s="17"/>
      <c r="O27" s="17"/>
      <c r="P27" s="17"/>
      <c r="Q27" s="17"/>
      <c r="R27" s="78"/>
      <c r="S27" s="79"/>
      <c r="T27" s="17"/>
      <c r="U27" s="17"/>
      <c r="V27" s="85"/>
      <c r="W27" s="17"/>
      <c r="X27" s="17"/>
      <c r="Y27" s="44"/>
    </row>
    <row r="28" spans="1:25" ht="12.75">
      <c r="A28" s="58"/>
      <c r="B28" s="88"/>
      <c r="C28" s="89"/>
      <c r="D28" s="89"/>
      <c r="E28" s="90"/>
      <c r="F28" s="90"/>
      <c r="G28" s="39"/>
      <c r="H28" s="39"/>
      <c r="I28" s="91"/>
      <c r="J28" s="39"/>
      <c r="K28" s="30"/>
      <c r="L28" s="30"/>
      <c r="M28" s="39"/>
      <c r="N28" s="39"/>
      <c r="O28" s="39"/>
      <c r="P28" s="39"/>
      <c r="Q28" s="39"/>
      <c r="R28" s="92"/>
      <c r="S28" s="91"/>
      <c r="T28" s="39"/>
      <c r="U28" s="39"/>
      <c r="V28" s="93"/>
      <c r="W28" s="39"/>
      <c r="X28" s="39"/>
      <c r="Y28" s="40"/>
    </row>
    <row r="29" spans="1:25" ht="12.75">
      <c r="A29" s="58"/>
      <c r="B29" s="94"/>
      <c r="C29" s="95"/>
      <c r="D29" s="95"/>
      <c r="E29" s="96"/>
      <c r="F29" s="96"/>
      <c r="G29" s="36"/>
      <c r="H29" s="36"/>
      <c r="I29" s="97"/>
      <c r="J29" s="36"/>
      <c r="K29" s="37"/>
      <c r="L29" s="37"/>
      <c r="M29" s="36"/>
      <c r="N29" s="36"/>
      <c r="O29" s="36"/>
      <c r="P29" s="36"/>
      <c r="Q29" s="36"/>
      <c r="R29" s="98"/>
      <c r="S29" s="97"/>
      <c r="T29" s="36"/>
      <c r="U29" s="36"/>
      <c r="V29" s="99"/>
      <c r="W29" s="36"/>
      <c r="X29" s="36"/>
      <c r="Y29" s="50"/>
    </row>
    <row r="30" spans="1:25" ht="12.75">
      <c r="A30" s="100"/>
      <c r="B30" s="42"/>
      <c r="C30" s="42"/>
      <c r="D30" s="42"/>
      <c r="E30" s="15"/>
      <c r="F30" s="15"/>
      <c r="G30" s="15"/>
      <c r="H30" s="15"/>
      <c r="I30" s="15"/>
      <c r="J30" s="15"/>
      <c r="K30" s="101"/>
      <c r="L30" s="101"/>
      <c r="M30" s="102"/>
      <c r="N30" s="102"/>
      <c r="O30" s="102"/>
      <c r="P30" s="102"/>
      <c r="Q30" s="102"/>
      <c r="R30" s="103"/>
      <c r="S30" s="15"/>
      <c r="T30" s="15"/>
      <c r="U30" s="15"/>
      <c r="V30" s="104"/>
      <c r="W30" s="15"/>
      <c r="X30" s="15"/>
      <c r="Y30" s="15"/>
    </row>
    <row r="31" spans="1:25" ht="12.75">
      <c r="A31" s="9"/>
      <c r="B31" s="105"/>
      <c r="C31" s="106" t="s">
        <v>18</v>
      </c>
      <c r="D31" s="106"/>
      <c r="E31" s="106"/>
      <c r="F31" s="107"/>
      <c r="G31" s="108" t="s">
        <v>19</v>
      </c>
      <c r="H31" s="109"/>
      <c r="I31" s="109"/>
      <c r="J31" s="109"/>
      <c r="K31" s="110"/>
      <c r="L31" s="109"/>
      <c r="M31" s="108" t="s">
        <v>20</v>
      </c>
      <c r="N31" s="109"/>
      <c r="O31" s="109"/>
      <c r="P31" s="109"/>
      <c r="Q31" s="109"/>
      <c r="R31" s="110"/>
      <c r="S31" s="108" t="s">
        <v>21</v>
      </c>
      <c r="T31" s="109"/>
      <c r="U31" s="111"/>
      <c r="V31" s="109" t="s">
        <v>22</v>
      </c>
      <c r="W31" s="110"/>
      <c r="X31" s="109" t="s">
        <v>23</v>
      </c>
      <c r="Y31" s="111"/>
    </row>
    <row r="32" spans="1:25" ht="12.75">
      <c r="A32" s="9"/>
      <c r="B32" s="112"/>
      <c r="C32" s="113"/>
      <c r="D32" s="114"/>
      <c r="E32" s="114"/>
      <c r="F32" s="115"/>
      <c r="G32" s="116" t="s">
        <v>24</v>
      </c>
      <c r="H32" s="117"/>
      <c r="I32" s="118"/>
      <c r="J32" s="117"/>
      <c r="K32" s="119"/>
      <c r="L32" s="117"/>
      <c r="M32" s="120"/>
      <c r="N32" s="113"/>
      <c r="O32" s="113"/>
      <c r="P32" s="114"/>
      <c r="Q32" s="114"/>
      <c r="R32" s="121"/>
      <c r="S32" s="122" t="s">
        <v>25</v>
      </c>
      <c r="T32" s="123" t="s">
        <v>26</v>
      </c>
      <c r="U32" s="124"/>
      <c r="V32" s="117" t="s">
        <v>27</v>
      </c>
      <c r="W32" s="119"/>
      <c r="X32" s="117" t="s">
        <v>27</v>
      </c>
      <c r="Y32" s="125"/>
    </row>
    <row r="33" spans="1:25" ht="13.5" customHeight="1">
      <c r="A33" s="100"/>
      <c r="B33" s="126"/>
      <c r="C33" s="127"/>
      <c r="D33" s="127"/>
      <c r="E33" s="128"/>
      <c r="F33" s="129"/>
      <c r="G33" s="130"/>
      <c r="H33" s="127"/>
      <c r="I33" s="127"/>
      <c r="J33" s="127"/>
      <c r="K33" s="156"/>
      <c r="L33" s="128"/>
      <c r="M33" s="126"/>
      <c r="N33" s="127"/>
      <c r="O33" s="127"/>
      <c r="P33" s="127"/>
      <c r="Q33" s="127"/>
      <c r="R33" s="131"/>
      <c r="S33" s="132" t="s">
        <v>28</v>
      </c>
      <c r="T33" s="133" t="s">
        <v>28</v>
      </c>
      <c r="U33" s="129"/>
      <c r="V33" s="134" t="s">
        <v>28</v>
      </c>
      <c r="W33" s="129"/>
      <c r="X33" s="135" t="s">
        <v>28</v>
      </c>
      <c r="Y33" s="136"/>
    </row>
    <row r="34" spans="1:25" ht="12.75">
      <c r="A34" s="100"/>
      <c r="B34" s="137"/>
      <c r="C34" s="138"/>
      <c r="D34" s="138"/>
      <c r="E34" s="139"/>
      <c r="F34" s="140"/>
      <c r="G34" s="141"/>
      <c r="H34" s="138"/>
      <c r="I34" s="138"/>
      <c r="J34" s="138"/>
      <c r="K34" s="156"/>
      <c r="L34" s="139"/>
      <c r="M34" s="137"/>
      <c r="N34" s="138"/>
      <c r="O34" s="138"/>
      <c r="P34" s="138"/>
      <c r="Q34" s="138"/>
      <c r="R34" s="142"/>
      <c r="S34" s="143" t="s">
        <v>28</v>
      </c>
      <c r="T34" s="144" t="s">
        <v>28</v>
      </c>
      <c r="U34" s="140"/>
      <c r="V34" s="145" t="s">
        <v>28</v>
      </c>
      <c r="W34" s="140"/>
      <c r="X34" s="135" t="s">
        <v>28</v>
      </c>
      <c r="Y34" s="136"/>
    </row>
    <row r="35" spans="1:25" ht="12.75">
      <c r="A35" s="100"/>
      <c r="B35" s="146"/>
      <c r="C35" s="147"/>
      <c r="D35" s="147"/>
      <c r="E35" s="139"/>
      <c r="F35" s="140"/>
      <c r="G35" s="141"/>
      <c r="H35" s="138"/>
      <c r="I35" s="138"/>
      <c r="J35" s="138"/>
      <c r="K35" s="368"/>
      <c r="L35" s="138"/>
      <c r="M35" s="148"/>
      <c r="N35" s="139"/>
      <c r="O35" s="139"/>
      <c r="P35" s="139"/>
      <c r="Q35" s="139"/>
      <c r="R35" s="142"/>
      <c r="S35" s="143"/>
      <c r="T35" s="144"/>
      <c r="U35" s="140"/>
      <c r="V35" s="145" t="s">
        <v>29</v>
      </c>
      <c r="W35" s="140"/>
      <c r="X35" s="135" t="s">
        <v>29</v>
      </c>
      <c r="Y35" s="136"/>
    </row>
    <row r="36" spans="1:25" ht="12.75">
      <c r="A36" s="100"/>
      <c r="B36" s="145"/>
      <c r="C36" s="139"/>
      <c r="D36" s="139"/>
      <c r="E36" s="139"/>
      <c r="F36" s="140"/>
      <c r="G36" s="145" t="s">
        <v>29</v>
      </c>
      <c r="H36" s="139"/>
      <c r="I36" s="139"/>
      <c r="J36" s="139"/>
      <c r="K36" s="140"/>
      <c r="L36" s="139"/>
      <c r="M36" s="145" t="s">
        <v>29</v>
      </c>
      <c r="N36" s="139"/>
      <c r="O36" s="139"/>
      <c r="P36" s="139"/>
      <c r="Q36" s="139"/>
      <c r="R36" s="142"/>
      <c r="S36" s="143"/>
      <c r="T36" s="144"/>
      <c r="U36" s="140"/>
      <c r="V36" s="145" t="s">
        <v>29</v>
      </c>
      <c r="W36" s="140"/>
      <c r="X36" s="135" t="s">
        <v>29</v>
      </c>
      <c r="Y36" s="136"/>
    </row>
    <row r="37" spans="1:25" ht="12.75">
      <c r="A37" s="100"/>
      <c r="B37" s="145"/>
      <c r="C37" s="139"/>
      <c r="D37" s="139"/>
      <c r="E37" s="139"/>
      <c r="F37" s="140"/>
      <c r="G37" s="145" t="s">
        <v>29</v>
      </c>
      <c r="H37" s="139"/>
      <c r="I37" s="139"/>
      <c r="J37" s="139"/>
      <c r="K37" s="140"/>
      <c r="L37" s="139"/>
      <c r="M37" s="145" t="s">
        <v>29</v>
      </c>
      <c r="N37" s="139"/>
      <c r="O37" s="139"/>
      <c r="P37" s="139"/>
      <c r="Q37" s="139"/>
      <c r="R37" s="142"/>
      <c r="S37" s="143"/>
      <c r="T37" s="144"/>
      <c r="U37" s="140"/>
      <c r="V37" s="145" t="s">
        <v>29</v>
      </c>
      <c r="W37" s="140"/>
      <c r="X37" s="135" t="s">
        <v>29</v>
      </c>
      <c r="Y37" s="136"/>
    </row>
    <row r="38" spans="1:25" ht="12.75">
      <c r="A38" s="100"/>
      <c r="B38" s="149"/>
      <c r="C38" s="150"/>
      <c r="D38" s="150"/>
      <c r="E38" s="150"/>
      <c r="F38" s="151"/>
      <c r="G38" s="149" t="s">
        <v>29</v>
      </c>
      <c r="H38" s="150"/>
      <c r="I38" s="150"/>
      <c r="J38" s="150"/>
      <c r="K38" s="151"/>
      <c r="L38" s="150"/>
      <c r="M38" s="149" t="s">
        <v>29</v>
      </c>
      <c r="N38" s="150"/>
      <c r="O38" s="150"/>
      <c r="P38" s="150"/>
      <c r="Q38" s="150"/>
      <c r="R38" s="152"/>
      <c r="S38" s="153"/>
      <c r="T38" s="154"/>
      <c r="U38" s="151"/>
      <c r="V38" s="149" t="s">
        <v>29</v>
      </c>
      <c r="W38" s="151"/>
      <c r="X38" s="155" t="s">
        <v>29</v>
      </c>
      <c r="Y38" s="125"/>
    </row>
    <row r="39" spans="1:25" ht="12.75">
      <c r="A39" s="100"/>
      <c r="B39" s="156"/>
      <c r="C39" s="156"/>
      <c r="D39" s="156"/>
      <c r="E39" s="156"/>
      <c r="F39" s="156"/>
      <c r="G39" s="15"/>
      <c r="H39" s="15"/>
      <c r="I39" s="15"/>
      <c r="J39" s="15"/>
      <c r="K39" s="15"/>
      <c r="L39" s="15"/>
      <c r="M39" s="15"/>
      <c r="N39" s="15"/>
      <c r="O39" s="15"/>
      <c r="P39" s="15"/>
      <c r="Q39" s="15"/>
      <c r="R39" s="103"/>
      <c r="S39" s="15"/>
      <c r="T39" s="15"/>
      <c r="U39" s="104"/>
      <c r="V39" s="15"/>
      <c r="W39" s="15"/>
      <c r="X39" s="15"/>
      <c r="Y39" s="15"/>
    </row>
    <row r="40" spans="1:25" ht="12.75">
      <c r="A40" s="157"/>
      <c r="B40" s="158" t="s">
        <v>30</v>
      </c>
      <c r="C40" s="159"/>
      <c r="D40" s="159"/>
      <c r="E40" s="160"/>
      <c r="F40" s="160"/>
      <c r="G40" s="161"/>
      <c r="H40" s="161"/>
      <c r="I40" s="161"/>
      <c r="J40" s="162"/>
      <c r="K40" s="163"/>
      <c r="L40" s="366" t="s">
        <v>31</v>
      </c>
      <c r="M40" s="357" t="s">
        <v>252</v>
      </c>
      <c r="N40" s="164" t="s">
        <v>32</v>
      </c>
      <c r="O40" s="165"/>
      <c r="P40" s="166"/>
      <c r="Q40" s="167"/>
      <c r="R40" s="168" t="s">
        <v>1</v>
      </c>
      <c r="S40" s="168" t="s">
        <v>0</v>
      </c>
      <c r="T40" s="164" t="s">
        <v>33</v>
      </c>
      <c r="U40" s="167"/>
      <c r="V40" s="168" t="s">
        <v>34</v>
      </c>
      <c r="W40" s="169" t="s">
        <v>35</v>
      </c>
      <c r="X40" s="160"/>
      <c r="Y40" s="170"/>
    </row>
    <row r="41" spans="1:25" ht="12.75">
      <c r="A41" s="157"/>
      <c r="B41" s="171" t="s">
        <v>29</v>
      </c>
      <c r="C41" s="172"/>
      <c r="D41" s="172"/>
      <c r="E41" s="173"/>
      <c r="F41" s="173"/>
      <c r="G41" s="174"/>
      <c r="H41" s="174"/>
      <c r="I41" s="174"/>
      <c r="J41" s="175"/>
      <c r="K41" s="176"/>
      <c r="L41" s="367" t="s">
        <v>36</v>
      </c>
      <c r="M41" s="358" t="s">
        <v>253</v>
      </c>
      <c r="N41" s="177" t="s">
        <v>37</v>
      </c>
      <c r="O41" s="178"/>
      <c r="P41" s="179"/>
      <c r="Q41" s="180"/>
      <c r="R41" s="181" t="s">
        <v>38</v>
      </c>
      <c r="S41" s="181" t="s">
        <v>39</v>
      </c>
      <c r="T41" s="177" t="s">
        <v>40</v>
      </c>
      <c r="U41" s="180"/>
      <c r="V41" s="181" t="s">
        <v>41</v>
      </c>
      <c r="W41" s="182" t="s">
        <v>42</v>
      </c>
      <c r="X41" s="173"/>
      <c r="Y41" s="183"/>
    </row>
    <row r="42" spans="1:25" ht="12.75">
      <c r="A42" s="157" t="s">
        <v>29</v>
      </c>
      <c r="B42" s="184" t="s">
        <v>29</v>
      </c>
      <c r="C42" s="185"/>
      <c r="D42" s="185"/>
      <c r="E42" s="186"/>
      <c r="F42" s="186"/>
      <c r="G42" s="187"/>
      <c r="H42" s="187"/>
      <c r="I42" s="187"/>
      <c r="J42" s="115"/>
      <c r="K42" s="188"/>
      <c r="L42" s="258"/>
      <c r="M42" s="125"/>
      <c r="N42" s="189" t="s">
        <v>43</v>
      </c>
      <c r="O42" s="190"/>
      <c r="P42" s="191"/>
      <c r="Q42" s="192"/>
      <c r="R42" s="193" t="s">
        <v>40</v>
      </c>
      <c r="S42" s="193" t="s">
        <v>40</v>
      </c>
      <c r="T42" s="189"/>
      <c r="U42" s="192"/>
      <c r="V42" s="194" t="s">
        <v>29</v>
      </c>
      <c r="W42" s="195" t="s">
        <v>29</v>
      </c>
      <c r="X42" s="195"/>
      <c r="Y42" s="196" t="s">
        <v>29</v>
      </c>
    </row>
    <row r="43" spans="1:25" ht="12.75">
      <c r="A43" s="157"/>
      <c r="B43" s="197" t="s">
        <v>44</v>
      </c>
      <c r="C43" s="198"/>
      <c r="D43" s="198"/>
      <c r="E43" s="173"/>
      <c r="F43" s="173"/>
      <c r="G43" s="174"/>
      <c r="H43" s="174"/>
      <c r="I43" s="174"/>
      <c r="J43" s="175"/>
      <c r="K43" s="199"/>
      <c r="L43" s="359"/>
      <c r="M43" s="362"/>
      <c r="N43" s="200"/>
      <c r="O43" s="201"/>
      <c r="P43" s="201"/>
      <c r="Q43" s="202"/>
      <c r="R43" s="203">
        <f>'Program Need Date'!J159</f>
        <v>38353</v>
      </c>
      <c r="S43" s="181" t="s">
        <v>28</v>
      </c>
      <c r="T43" s="204" t="s">
        <v>28</v>
      </c>
      <c r="U43" s="205"/>
      <c r="V43" s="206"/>
      <c r="W43" s="207"/>
      <c r="X43" s="208"/>
      <c r="Y43" s="209"/>
    </row>
    <row r="44" spans="1:25" ht="12" customHeight="1">
      <c r="A44" s="210"/>
      <c r="B44" s="211" t="s">
        <v>45</v>
      </c>
      <c r="C44" s="212"/>
      <c r="D44" s="212"/>
      <c r="E44" s="213"/>
      <c r="F44" s="213"/>
      <c r="G44" s="214"/>
      <c r="H44" s="214"/>
      <c r="I44" s="214"/>
      <c r="J44" s="215"/>
      <c r="K44" s="216"/>
      <c r="L44" s="360"/>
      <c r="M44" s="363"/>
      <c r="N44" s="217" t="s">
        <v>29</v>
      </c>
      <c r="O44" s="218"/>
      <c r="P44" s="218"/>
      <c r="Q44" s="219"/>
      <c r="R44" s="220">
        <f>'Program Need Date'!J156</f>
        <v>38353</v>
      </c>
      <c r="S44" s="220" t="s">
        <v>28</v>
      </c>
      <c r="T44" s="221" t="s">
        <v>28</v>
      </c>
      <c r="U44" s="222"/>
      <c r="V44" s="223"/>
      <c r="W44" s="224"/>
      <c r="X44" s="225"/>
      <c r="Y44" s="226"/>
    </row>
    <row r="45" spans="1:25" ht="12" customHeight="1">
      <c r="A45" s="210"/>
      <c r="B45" s="211" t="s">
        <v>46</v>
      </c>
      <c r="C45" s="227"/>
      <c r="D45" s="227"/>
      <c r="E45" s="214"/>
      <c r="F45" s="214"/>
      <c r="G45" s="214"/>
      <c r="H45" s="214"/>
      <c r="I45" s="214"/>
      <c r="J45" s="215"/>
      <c r="K45" s="228"/>
      <c r="L45" s="361"/>
      <c r="M45" s="364"/>
      <c r="N45" s="229"/>
      <c r="O45" s="230"/>
      <c r="P45" s="230"/>
      <c r="Q45" s="231"/>
      <c r="R45" s="220">
        <f>'Program Need Date'!J146</f>
        <v>38490</v>
      </c>
      <c r="S45" s="220" t="s">
        <v>28</v>
      </c>
      <c r="T45" s="232" t="s">
        <v>28</v>
      </c>
      <c r="U45" s="233"/>
      <c r="V45" s="223"/>
      <c r="W45" s="224"/>
      <c r="X45" s="234"/>
      <c r="Y45" s="235"/>
    </row>
    <row r="46" spans="1:25" ht="12" customHeight="1">
      <c r="A46" s="210"/>
      <c r="B46" s="236" t="s">
        <v>47</v>
      </c>
      <c r="C46" s="237"/>
      <c r="D46" s="237"/>
      <c r="E46" s="238"/>
      <c r="F46" s="238"/>
      <c r="G46" s="238"/>
      <c r="H46" s="238"/>
      <c r="I46" s="238"/>
      <c r="J46" s="239"/>
      <c r="K46" s="228"/>
      <c r="L46" s="361"/>
      <c r="M46" s="364"/>
      <c r="N46" s="240" t="s">
        <v>29</v>
      </c>
      <c r="O46" s="241"/>
      <c r="P46" s="241"/>
      <c r="Q46" s="242"/>
      <c r="R46" s="243">
        <f>'Program Need Date'!J143</f>
        <v>38353</v>
      </c>
      <c r="S46" s="243" t="s">
        <v>28</v>
      </c>
      <c r="T46" s="232" t="s">
        <v>28</v>
      </c>
      <c r="U46" s="233"/>
      <c r="V46" s="244"/>
      <c r="W46" s="245"/>
      <c r="X46" s="246"/>
      <c r="Y46" s="247"/>
    </row>
    <row r="47" spans="1:25" ht="12" customHeight="1">
      <c r="A47" s="210"/>
      <c r="B47" s="236" t="s">
        <v>48</v>
      </c>
      <c r="C47" s="237"/>
      <c r="D47" s="237"/>
      <c r="E47" s="238"/>
      <c r="F47" s="238"/>
      <c r="G47" s="238"/>
      <c r="H47" s="238"/>
      <c r="I47" s="238"/>
      <c r="J47" s="239"/>
      <c r="K47" s="228"/>
      <c r="L47" s="361"/>
      <c r="M47" s="364"/>
      <c r="N47" s="229"/>
      <c r="O47" s="230"/>
      <c r="P47" s="230"/>
      <c r="Q47" s="231"/>
      <c r="R47" s="243">
        <f>'Program Need Date'!J136</f>
        <v>38497</v>
      </c>
      <c r="S47" s="243" t="s">
        <v>28</v>
      </c>
      <c r="T47" s="232" t="s">
        <v>28</v>
      </c>
      <c r="U47" s="233"/>
      <c r="V47" s="244"/>
      <c r="W47" s="245"/>
      <c r="X47" s="246"/>
      <c r="Y47" s="247"/>
    </row>
    <row r="48" spans="1:25" ht="12" customHeight="1">
      <c r="A48" s="210"/>
      <c r="B48" s="236" t="s">
        <v>49</v>
      </c>
      <c r="C48" s="237"/>
      <c r="D48" s="237"/>
      <c r="E48" s="238"/>
      <c r="F48" s="238"/>
      <c r="G48" s="238"/>
      <c r="H48" s="238"/>
      <c r="I48" s="238"/>
      <c r="J48" s="239"/>
      <c r="K48" s="228"/>
      <c r="L48" s="361"/>
      <c r="M48" s="364"/>
      <c r="N48" s="240" t="s">
        <v>29</v>
      </c>
      <c r="O48" s="241"/>
      <c r="P48" s="241"/>
      <c r="Q48" s="242"/>
      <c r="R48" s="248">
        <f>'Program Need Date'!J132</f>
        <v>38357</v>
      </c>
      <c r="S48" s="243" t="s">
        <v>28</v>
      </c>
      <c r="T48" s="232" t="s">
        <v>28</v>
      </c>
      <c r="U48" s="233"/>
      <c r="V48" s="244"/>
      <c r="W48" s="245"/>
      <c r="X48" s="246"/>
      <c r="Y48" s="247"/>
    </row>
    <row r="49" spans="1:25" ht="12" customHeight="1">
      <c r="A49" s="210"/>
      <c r="B49" s="236" t="s">
        <v>50</v>
      </c>
      <c r="C49" s="237"/>
      <c r="D49" s="237"/>
      <c r="E49" s="238"/>
      <c r="F49" s="238"/>
      <c r="G49" s="238"/>
      <c r="H49" s="238"/>
      <c r="I49" s="238"/>
      <c r="J49" s="239"/>
      <c r="K49" s="228"/>
      <c r="L49" s="361"/>
      <c r="M49" s="364"/>
      <c r="N49" s="240" t="s">
        <v>29</v>
      </c>
      <c r="O49" s="241"/>
      <c r="P49" s="241"/>
      <c r="Q49" s="242"/>
      <c r="R49" s="243">
        <f>'Program Need Date'!J125</f>
        <v>38379</v>
      </c>
      <c r="S49" s="243" t="s">
        <v>28</v>
      </c>
      <c r="T49" s="232" t="s">
        <v>28</v>
      </c>
      <c r="U49" s="233"/>
      <c r="V49" s="244"/>
      <c r="W49" s="245"/>
      <c r="X49" s="246"/>
      <c r="Y49" s="247"/>
    </row>
    <row r="50" spans="1:25" ht="12" customHeight="1">
      <c r="A50" s="210"/>
      <c r="B50" s="236" t="s">
        <v>51</v>
      </c>
      <c r="C50" s="237"/>
      <c r="D50" s="237"/>
      <c r="E50" s="238"/>
      <c r="F50" s="238"/>
      <c r="G50" s="238"/>
      <c r="H50" s="238"/>
      <c r="I50" s="238"/>
      <c r="J50" s="239"/>
      <c r="K50" s="228"/>
      <c r="L50" s="361"/>
      <c r="M50" s="364"/>
      <c r="N50" s="229"/>
      <c r="O50" s="230"/>
      <c r="P50" s="230"/>
      <c r="Q50" s="231"/>
      <c r="R50" s="248">
        <f>'Program Need Date'!J116</f>
        <v>38483</v>
      </c>
      <c r="S50" s="243" t="s">
        <v>28</v>
      </c>
      <c r="T50" s="249" t="s">
        <v>28</v>
      </c>
      <c r="U50" s="233"/>
      <c r="V50" s="244"/>
      <c r="W50" s="245"/>
      <c r="X50" s="246"/>
      <c r="Y50" s="247"/>
    </row>
    <row r="51" spans="1:25" ht="12" customHeight="1">
      <c r="A51" s="210"/>
      <c r="B51" s="236" t="s">
        <v>52</v>
      </c>
      <c r="C51" s="237"/>
      <c r="D51" s="237"/>
      <c r="E51" s="238"/>
      <c r="F51" s="238"/>
      <c r="G51" s="238"/>
      <c r="H51" s="238"/>
      <c r="I51" s="238"/>
      <c r="J51" s="239"/>
      <c r="K51" s="228"/>
      <c r="L51" s="361"/>
      <c r="M51" s="364"/>
      <c r="N51" s="240" t="s">
        <v>29</v>
      </c>
      <c r="O51" s="250"/>
      <c r="P51" s="250"/>
      <c r="Q51" s="251"/>
      <c r="R51" s="243">
        <f>'Program Need Date'!J112</f>
        <v>38504</v>
      </c>
      <c r="S51" s="243" t="s">
        <v>28</v>
      </c>
      <c r="T51" s="232" t="s">
        <v>28</v>
      </c>
      <c r="U51" s="233"/>
      <c r="V51" s="244"/>
      <c r="W51" s="245"/>
      <c r="X51" s="246"/>
      <c r="Y51" s="247"/>
    </row>
    <row r="52" spans="1:25" ht="12" customHeight="1">
      <c r="A52" s="210"/>
      <c r="B52" s="236" t="s">
        <v>53</v>
      </c>
      <c r="C52" s="237"/>
      <c r="D52" s="237"/>
      <c r="E52" s="238"/>
      <c r="F52" s="238"/>
      <c r="G52" s="238"/>
      <c r="H52" s="238"/>
      <c r="I52" s="238"/>
      <c r="J52" s="239"/>
      <c r="K52" s="228"/>
      <c r="L52" s="361"/>
      <c r="M52" s="364"/>
      <c r="N52" s="240" t="s">
        <v>29</v>
      </c>
      <c r="O52" s="250"/>
      <c r="P52" s="250"/>
      <c r="Q52" s="251"/>
      <c r="R52" s="243">
        <f>'Program Need Date'!J106</f>
        <v>38239</v>
      </c>
      <c r="S52" s="243" t="s">
        <v>28</v>
      </c>
      <c r="T52" s="232" t="s">
        <v>28</v>
      </c>
      <c r="U52" s="233"/>
      <c r="V52" s="244"/>
      <c r="W52" s="245"/>
      <c r="X52" s="246"/>
      <c r="Y52" s="247"/>
    </row>
    <row r="53" spans="1:25" ht="12" customHeight="1">
      <c r="A53" s="210"/>
      <c r="B53" s="236" t="s">
        <v>54</v>
      </c>
      <c r="C53" s="237"/>
      <c r="D53" s="237"/>
      <c r="E53" s="238"/>
      <c r="F53" s="238"/>
      <c r="G53" s="238"/>
      <c r="H53" s="238"/>
      <c r="I53" s="238"/>
      <c r="J53" s="239"/>
      <c r="K53" s="228"/>
      <c r="L53" s="361"/>
      <c r="M53" s="364"/>
      <c r="N53" s="240" t="s">
        <v>29</v>
      </c>
      <c r="O53" s="250"/>
      <c r="P53" s="250"/>
      <c r="Q53" s="251"/>
      <c r="R53" s="243">
        <f>'Program Need Date'!J92</f>
        <v>38313</v>
      </c>
      <c r="S53" s="252" t="s">
        <v>28</v>
      </c>
      <c r="T53" s="232" t="s">
        <v>28</v>
      </c>
      <c r="U53" s="233"/>
      <c r="V53" s="244"/>
      <c r="W53" s="245"/>
      <c r="X53" s="246"/>
      <c r="Y53" s="247"/>
    </row>
    <row r="54" spans="1:25" ht="12" customHeight="1">
      <c r="A54" s="210"/>
      <c r="B54" s="236" t="s">
        <v>55</v>
      </c>
      <c r="C54" s="237"/>
      <c r="D54" s="237"/>
      <c r="E54" s="238"/>
      <c r="F54" s="238"/>
      <c r="G54" s="238"/>
      <c r="H54" s="238"/>
      <c r="I54" s="238"/>
      <c r="J54" s="239"/>
      <c r="K54" s="228"/>
      <c r="L54" s="361"/>
      <c r="M54" s="364"/>
      <c r="N54" s="229"/>
      <c r="O54" s="253"/>
      <c r="P54" s="253"/>
      <c r="Q54" s="233"/>
      <c r="R54" s="243">
        <f>'Program Need Date'!J86</f>
        <v>38348</v>
      </c>
      <c r="S54" s="252" t="s">
        <v>28</v>
      </c>
      <c r="T54" s="232" t="s">
        <v>28</v>
      </c>
      <c r="U54" s="233"/>
      <c r="V54" s="244"/>
      <c r="W54" s="245"/>
      <c r="X54" s="246"/>
      <c r="Y54" s="247"/>
    </row>
    <row r="55" spans="1:25" ht="12" customHeight="1">
      <c r="A55" s="210"/>
      <c r="B55" s="254" t="s">
        <v>56</v>
      </c>
      <c r="C55" s="237"/>
      <c r="D55" s="237"/>
      <c r="E55" s="238"/>
      <c r="F55" s="238"/>
      <c r="G55" s="238"/>
      <c r="H55" s="238"/>
      <c r="I55" s="238"/>
      <c r="J55" s="239"/>
      <c r="K55" s="228"/>
      <c r="L55" s="361"/>
      <c r="M55" s="364"/>
      <c r="N55" s="229"/>
      <c r="O55" s="253"/>
      <c r="P55" s="253"/>
      <c r="Q55" s="233"/>
      <c r="R55" s="243">
        <f>'Program Need Date'!J76</f>
        <v>38369</v>
      </c>
      <c r="S55" s="252" t="s">
        <v>28</v>
      </c>
      <c r="T55" s="232" t="s">
        <v>28</v>
      </c>
      <c r="U55" s="233"/>
      <c r="V55" s="244"/>
      <c r="W55" s="245"/>
      <c r="X55" s="246"/>
      <c r="Y55" s="247"/>
    </row>
    <row r="56" spans="1:25" ht="12" customHeight="1">
      <c r="A56" s="210"/>
      <c r="B56" s="254" t="s">
        <v>57</v>
      </c>
      <c r="C56" s="237"/>
      <c r="D56" s="237"/>
      <c r="E56" s="238"/>
      <c r="F56" s="238"/>
      <c r="G56" s="238"/>
      <c r="H56" s="238"/>
      <c r="I56" s="238"/>
      <c r="J56" s="239"/>
      <c r="K56" s="228"/>
      <c r="L56" s="361"/>
      <c r="M56" s="364"/>
      <c r="N56" s="240" t="s">
        <v>29</v>
      </c>
      <c r="O56" s="250"/>
      <c r="P56" s="250"/>
      <c r="Q56" s="251"/>
      <c r="R56" s="243">
        <f>'Program Need Date'!J70</f>
        <v>38376</v>
      </c>
      <c r="S56" s="252" t="s">
        <v>28</v>
      </c>
      <c r="T56" s="232" t="s">
        <v>28</v>
      </c>
      <c r="U56" s="233"/>
      <c r="V56" s="244"/>
      <c r="W56" s="245"/>
      <c r="X56" s="246"/>
      <c r="Y56" s="247"/>
    </row>
    <row r="57" spans="1:25" ht="12" customHeight="1">
      <c r="A57" s="210"/>
      <c r="B57" s="254" t="s">
        <v>58</v>
      </c>
      <c r="C57" s="237"/>
      <c r="D57" s="237"/>
      <c r="E57" s="238"/>
      <c r="F57" s="238"/>
      <c r="G57" s="238"/>
      <c r="H57" s="238"/>
      <c r="I57" s="238"/>
      <c r="J57" s="239"/>
      <c r="K57" s="228"/>
      <c r="L57" s="361"/>
      <c r="M57" s="364"/>
      <c r="N57" s="229"/>
      <c r="O57" s="253"/>
      <c r="P57" s="253"/>
      <c r="Q57" s="233"/>
      <c r="R57" s="243">
        <f>'Program Need Date'!J63</f>
        <v>38383</v>
      </c>
      <c r="S57" s="252" t="s">
        <v>28</v>
      </c>
      <c r="T57" s="232" t="s">
        <v>28</v>
      </c>
      <c r="U57" s="233"/>
      <c r="V57" s="244"/>
      <c r="W57" s="245"/>
      <c r="X57" s="246"/>
      <c r="Y57" s="247"/>
    </row>
    <row r="58" spans="1:25" ht="12" customHeight="1">
      <c r="A58" s="210"/>
      <c r="B58" s="254" t="s">
        <v>59</v>
      </c>
      <c r="C58" s="237"/>
      <c r="D58" s="237"/>
      <c r="E58" s="238"/>
      <c r="F58" s="238"/>
      <c r="G58" s="238"/>
      <c r="H58" s="238"/>
      <c r="I58" s="238"/>
      <c r="J58" s="239"/>
      <c r="K58" s="228"/>
      <c r="L58" s="361"/>
      <c r="M58" s="364"/>
      <c r="N58" s="229"/>
      <c r="O58" s="253"/>
      <c r="P58" s="253"/>
      <c r="Q58" s="233"/>
      <c r="R58" s="243">
        <f>'Program Need Date'!J56</f>
        <v>38372</v>
      </c>
      <c r="S58" s="252" t="s">
        <v>28</v>
      </c>
      <c r="T58" s="232" t="s">
        <v>28</v>
      </c>
      <c r="U58" s="233"/>
      <c r="V58" s="244"/>
      <c r="W58" s="245"/>
      <c r="X58" s="246"/>
      <c r="Y58" s="247"/>
    </row>
    <row r="59" spans="1:25" ht="12" customHeight="1">
      <c r="A59" s="210"/>
      <c r="B59" s="254" t="s">
        <v>60</v>
      </c>
      <c r="C59" s="237"/>
      <c r="D59" s="237"/>
      <c r="E59" s="238"/>
      <c r="F59" s="238"/>
      <c r="G59" s="238"/>
      <c r="H59" s="238"/>
      <c r="I59" s="238"/>
      <c r="J59" s="239"/>
      <c r="K59" s="228"/>
      <c r="L59" s="361"/>
      <c r="M59" s="364"/>
      <c r="N59" s="240" t="s">
        <v>29</v>
      </c>
      <c r="O59" s="250"/>
      <c r="P59" s="250"/>
      <c r="Q59" s="251"/>
      <c r="R59" s="243">
        <f>'Program Need Date'!J45</f>
        <v>38398</v>
      </c>
      <c r="S59" s="252" t="s">
        <v>28</v>
      </c>
      <c r="T59" s="232" t="s">
        <v>28</v>
      </c>
      <c r="U59" s="233"/>
      <c r="V59" s="244"/>
      <c r="W59" s="245"/>
      <c r="X59" s="246"/>
      <c r="Y59" s="247"/>
    </row>
    <row r="60" spans="1:25" ht="12" customHeight="1">
      <c r="A60" s="210"/>
      <c r="B60" s="254" t="s">
        <v>61</v>
      </c>
      <c r="C60" s="237"/>
      <c r="D60" s="237"/>
      <c r="E60" s="238"/>
      <c r="F60" s="238"/>
      <c r="G60" s="238"/>
      <c r="H60" s="238"/>
      <c r="I60" s="238"/>
      <c r="J60" s="239"/>
      <c r="K60" s="228"/>
      <c r="L60" s="361"/>
      <c r="M60" s="364"/>
      <c r="N60" s="229"/>
      <c r="O60" s="253"/>
      <c r="P60" s="253"/>
      <c r="Q60" s="233"/>
      <c r="R60" s="243">
        <f>'Program Need Date'!J40</f>
        <v>38407</v>
      </c>
      <c r="S60" s="252" t="s">
        <v>28</v>
      </c>
      <c r="T60" s="232" t="s">
        <v>28</v>
      </c>
      <c r="U60" s="233"/>
      <c r="V60" s="244"/>
      <c r="W60" s="245"/>
      <c r="X60" s="246"/>
      <c r="Y60" s="247"/>
    </row>
    <row r="61" spans="1:25" ht="12" customHeight="1">
      <c r="A61" s="210"/>
      <c r="B61" s="254" t="s">
        <v>400</v>
      </c>
      <c r="C61" s="237"/>
      <c r="D61" s="237"/>
      <c r="E61" s="238"/>
      <c r="F61" s="238"/>
      <c r="G61" s="238"/>
      <c r="H61" s="238"/>
      <c r="I61" s="238"/>
      <c r="J61" s="239"/>
      <c r="K61" s="228"/>
      <c r="L61" s="361"/>
      <c r="M61" s="364"/>
      <c r="N61" s="240" t="s">
        <v>29</v>
      </c>
      <c r="O61" s="250"/>
      <c r="P61" s="250"/>
      <c r="Q61" s="251"/>
      <c r="R61" s="243">
        <f>'Program Need Date'!J34</f>
        <v>38358</v>
      </c>
      <c r="S61" s="252" t="s">
        <v>28</v>
      </c>
      <c r="T61" s="232" t="s">
        <v>28</v>
      </c>
      <c r="U61" s="233"/>
      <c r="V61" s="244"/>
      <c r="W61" s="245"/>
      <c r="X61" s="246"/>
      <c r="Y61" s="247"/>
    </row>
    <row r="62" spans="1:25" ht="12" customHeight="1">
      <c r="A62" s="210"/>
      <c r="B62" s="254" t="s">
        <v>62</v>
      </c>
      <c r="C62" s="237"/>
      <c r="D62" s="237"/>
      <c r="E62" s="238"/>
      <c r="F62" s="238"/>
      <c r="G62" s="238"/>
      <c r="H62" s="238"/>
      <c r="I62" s="238"/>
      <c r="J62" s="239"/>
      <c r="K62" s="228"/>
      <c r="L62" s="361"/>
      <c r="M62" s="364"/>
      <c r="N62" s="240" t="s">
        <v>29</v>
      </c>
      <c r="O62" s="250"/>
      <c r="P62" s="250"/>
      <c r="Q62" s="251"/>
      <c r="R62" s="243">
        <f>'Program Need Date'!J26</f>
        <v>38365</v>
      </c>
      <c r="S62" s="252" t="s">
        <v>28</v>
      </c>
      <c r="T62" s="232" t="s">
        <v>28</v>
      </c>
      <c r="U62" s="233"/>
      <c r="V62" s="244"/>
      <c r="W62" s="245"/>
      <c r="X62" s="246"/>
      <c r="Y62" s="247"/>
    </row>
    <row r="63" spans="1:25" ht="12" customHeight="1">
      <c r="A63" s="210"/>
      <c r="B63" s="254" t="s">
        <v>63</v>
      </c>
      <c r="C63" s="237"/>
      <c r="D63" s="237"/>
      <c r="E63" s="238"/>
      <c r="F63" s="238"/>
      <c r="G63" s="238"/>
      <c r="H63" s="238"/>
      <c r="I63" s="238"/>
      <c r="J63" s="239"/>
      <c r="K63" s="228"/>
      <c r="L63" s="361"/>
      <c r="M63" s="364"/>
      <c r="N63" s="240" t="s">
        <v>29</v>
      </c>
      <c r="O63" s="250"/>
      <c r="P63" s="250"/>
      <c r="Q63" s="251"/>
      <c r="R63" s="243">
        <f>'Program Need Date'!J19</f>
        <v>38393</v>
      </c>
      <c r="S63" s="252" t="s">
        <v>28</v>
      </c>
      <c r="T63" s="232" t="s">
        <v>28</v>
      </c>
      <c r="U63" s="233"/>
      <c r="V63" s="244"/>
      <c r="W63" s="245"/>
      <c r="X63" s="246"/>
      <c r="Y63" s="247"/>
    </row>
    <row r="64" spans="1:25" ht="12" customHeight="1">
      <c r="A64" s="210"/>
      <c r="B64" s="254" t="s">
        <v>64</v>
      </c>
      <c r="C64" s="237"/>
      <c r="D64" s="237"/>
      <c r="E64" s="238"/>
      <c r="F64" s="238"/>
      <c r="G64" s="238"/>
      <c r="H64" s="238"/>
      <c r="I64" s="238"/>
      <c r="J64" s="239"/>
      <c r="K64" s="228"/>
      <c r="L64" s="361"/>
      <c r="M64" s="364"/>
      <c r="N64" s="240" t="s">
        <v>29</v>
      </c>
      <c r="O64" s="250"/>
      <c r="P64" s="250"/>
      <c r="Q64" s="251"/>
      <c r="R64" s="243">
        <f>'Program Need Date'!J11</f>
        <v>38400</v>
      </c>
      <c r="S64" s="252" t="s">
        <v>28</v>
      </c>
      <c r="T64" s="232" t="s">
        <v>28</v>
      </c>
      <c r="U64" s="233"/>
      <c r="V64" s="244"/>
      <c r="W64" s="245"/>
      <c r="X64" s="246"/>
      <c r="Y64" s="247"/>
    </row>
    <row r="65" spans="1:25" ht="12" customHeight="1">
      <c r="A65" s="255"/>
      <c r="B65" s="256" t="s">
        <v>65</v>
      </c>
      <c r="C65" s="257"/>
      <c r="D65" s="257"/>
      <c r="E65" s="187"/>
      <c r="F65" s="187"/>
      <c r="G65" s="187"/>
      <c r="H65" s="187"/>
      <c r="I65" s="187"/>
      <c r="J65" s="115"/>
      <c r="K65" s="188"/>
      <c r="L65" s="118"/>
      <c r="M65" s="365"/>
      <c r="N65" s="259" t="s">
        <v>29</v>
      </c>
      <c r="O65" s="260"/>
      <c r="P65" s="260"/>
      <c r="Q65" s="261"/>
      <c r="R65" s="262">
        <f>'Program Need Date'!J6</f>
        <v>38412</v>
      </c>
      <c r="S65" s="193" t="s">
        <v>28</v>
      </c>
      <c r="T65" s="189" t="s">
        <v>28</v>
      </c>
      <c r="U65" s="192"/>
      <c r="V65" s="263"/>
      <c r="W65" s="264"/>
      <c r="X65" s="265"/>
      <c r="Y65" s="266" t="s">
        <v>29</v>
      </c>
    </row>
    <row r="66" spans="1:25" ht="12.75">
      <c r="A66" s="100"/>
      <c r="B66" s="100"/>
      <c r="C66" s="100"/>
      <c r="D66" s="100"/>
      <c r="E66" s="15"/>
      <c r="F66" s="15"/>
      <c r="G66" s="102"/>
      <c r="H66" s="102"/>
      <c r="I66" s="102"/>
      <c r="J66" s="102"/>
      <c r="K66" s="102"/>
      <c r="L66" s="102"/>
      <c r="M66" s="102"/>
      <c r="N66" s="102"/>
      <c r="O66" s="102"/>
      <c r="P66" s="102"/>
      <c r="Q66" s="102"/>
      <c r="R66" s="267"/>
      <c r="S66" s="268"/>
      <c r="T66" s="15"/>
      <c r="U66" s="15"/>
      <c r="V66" s="15"/>
      <c r="W66" s="15"/>
      <c r="X66" s="15"/>
      <c r="Y66" s="15"/>
    </row>
    <row r="67" spans="1:25" ht="12.75">
      <c r="A67" s="15"/>
      <c r="B67" s="105" t="s">
        <v>66</v>
      </c>
      <c r="C67" s="269"/>
      <c r="D67" s="269"/>
      <c r="E67" s="270"/>
      <c r="F67" s="270"/>
      <c r="G67" s="4"/>
      <c r="H67" s="4"/>
      <c r="I67" s="4"/>
      <c r="J67" s="4"/>
      <c r="K67" s="271"/>
      <c r="L67" s="271"/>
      <c r="M67" s="271"/>
      <c r="N67" s="271"/>
      <c r="O67" s="271"/>
      <c r="P67" s="271"/>
      <c r="Q67" s="271"/>
      <c r="R67" s="271"/>
      <c r="S67" s="272"/>
      <c r="T67" s="272"/>
      <c r="U67" s="4"/>
      <c r="V67" s="4"/>
      <c r="W67" s="273"/>
      <c r="X67" s="271"/>
      <c r="Y67" s="274"/>
    </row>
    <row r="68" spans="1:25" ht="3" customHeight="1">
      <c r="A68" s="15"/>
      <c r="B68" s="275"/>
      <c r="C68" s="100"/>
      <c r="D68" s="100"/>
      <c r="E68" s="100"/>
      <c r="F68" s="100"/>
      <c r="G68" s="15"/>
      <c r="H68" s="15"/>
      <c r="I68" s="15"/>
      <c r="J68" s="15"/>
      <c r="K68" s="102"/>
      <c r="L68" s="102"/>
      <c r="M68" s="102"/>
      <c r="N68" s="102"/>
      <c r="O68" s="102"/>
      <c r="P68" s="102"/>
      <c r="Q68" s="102"/>
      <c r="R68" s="102"/>
      <c r="S68" s="103"/>
      <c r="T68" s="103"/>
      <c r="U68" s="15"/>
      <c r="V68" s="15"/>
      <c r="W68" s="15"/>
      <c r="X68" s="15"/>
      <c r="Y68" s="276"/>
    </row>
    <row r="69" spans="1:25" ht="12.75">
      <c r="A69" s="15"/>
      <c r="B69" s="275"/>
      <c r="C69" s="100"/>
      <c r="D69" s="100"/>
      <c r="E69" s="100"/>
      <c r="F69" s="100"/>
      <c r="G69" s="15"/>
      <c r="H69" s="15"/>
      <c r="I69" s="15"/>
      <c r="J69" s="15"/>
      <c r="K69" s="102"/>
      <c r="L69" s="102"/>
      <c r="M69" s="102"/>
      <c r="N69" s="102"/>
      <c r="O69" s="102"/>
      <c r="P69" s="102"/>
      <c r="Q69" s="102"/>
      <c r="R69" s="102"/>
      <c r="S69" s="103"/>
      <c r="T69" s="103"/>
      <c r="U69" s="15"/>
      <c r="V69" s="15"/>
      <c r="W69" s="15"/>
      <c r="X69" s="15"/>
      <c r="Y69" s="276"/>
    </row>
    <row r="70" spans="1:25" ht="12.75">
      <c r="A70" s="15"/>
      <c r="B70" s="275"/>
      <c r="C70" s="100"/>
      <c r="D70" s="100"/>
      <c r="E70" s="100"/>
      <c r="F70" s="100"/>
      <c r="G70" s="15"/>
      <c r="H70" s="15"/>
      <c r="I70" s="15"/>
      <c r="J70" s="15"/>
      <c r="K70" s="102"/>
      <c r="L70" s="102"/>
      <c r="M70" s="102"/>
      <c r="N70" s="102"/>
      <c r="O70" s="102"/>
      <c r="P70" s="102"/>
      <c r="Q70" s="102"/>
      <c r="R70" s="102"/>
      <c r="S70" s="103"/>
      <c r="T70" s="103"/>
      <c r="U70" s="15"/>
      <c r="V70" s="15"/>
      <c r="W70" s="15"/>
      <c r="X70" s="15"/>
      <c r="Y70" s="276"/>
    </row>
    <row r="71" spans="1:25" ht="12.75">
      <c r="A71" s="15"/>
      <c r="B71" s="275"/>
      <c r="C71" s="100"/>
      <c r="D71" s="100"/>
      <c r="E71" s="100"/>
      <c r="F71" s="100"/>
      <c r="G71" s="15"/>
      <c r="H71" s="15"/>
      <c r="I71" s="15"/>
      <c r="J71" s="15"/>
      <c r="K71" s="102"/>
      <c r="L71" s="102"/>
      <c r="M71" s="102"/>
      <c r="N71" s="102"/>
      <c r="O71" s="102"/>
      <c r="P71" s="102"/>
      <c r="Q71" s="102"/>
      <c r="R71" s="102"/>
      <c r="S71" s="103"/>
      <c r="T71" s="103"/>
      <c r="U71" s="15"/>
      <c r="V71" s="15"/>
      <c r="W71" s="15"/>
      <c r="X71" s="15"/>
      <c r="Y71" s="276"/>
    </row>
    <row r="72" spans="1:25" ht="12.75">
      <c r="A72" s="15"/>
      <c r="B72" s="275"/>
      <c r="C72" s="100"/>
      <c r="D72" s="100"/>
      <c r="E72" s="100"/>
      <c r="F72" s="100"/>
      <c r="G72" s="15"/>
      <c r="H72" s="15"/>
      <c r="I72" s="15"/>
      <c r="J72" s="15"/>
      <c r="K72" s="102"/>
      <c r="L72" s="102"/>
      <c r="M72" s="102"/>
      <c r="N72" s="102"/>
      <c r="O72" s="102"/>
      <c r="P72" s="102"/>
      <c r="Q72" s="102"/>
      <c r="R72" s="102"/>
      <c r="S72" s="103"/>
      <c r="T72" s="103"/>
      <c r="U72" s="15"/>
      <c r="V72" s="15"/>
      <c r="W72" s="15"/>
      <c r="X72" s="15"/>
      <c r="Y72" s="276"/>
    </row>
    <row r="73" spans="1:25" ht="12.75">
      <c r="A73" s="15"/>
      <c r="B73" s="275"/>
      <c r="C73" s="100"/>
      <c r="D73" s="100"/>
      <c r="E73" s="100"/>
      <c r="F73" s="100"/>
      <c r="G73" s="15"/>
      <c r="H73" s="15"/>
      <c r="I73" s="15"/>
      <c r="J73" s="15"/>
      <c r="K73" s="102"/>
      <c r="L73" s="102"/>
      <c r="M73" s="102"/>
      <c r="N73" s="102"/>
      <c r="O73" s="102"/>
      <c r="P73" s="102"/>
      <c r="Q73" s="102"/>
      <c r="R73" s="102"/>
      <c r="S73" s="103"/>
      <c r="T73" s="103"/>
      <c r="U73" s="15"/>
      <c r="V73" s="15"/>
      <c r="W73" s="15"/>
      <c r="X73" s="15"/>
      <c r="Y73" s="276"/>
    </row>
    <row r="74" spans="1:25" ht="12.75">
      <c r="A74" s="15"/>
      <c r="B74" s="112"/>
      <c r="C74" s="277"/>
      <c r="D74" s="277"/>
      <c r="E74" s="277"/>
      <c r="F74" s="277"/>
      <c r="G74" s="278"/>
      <c r="H74" s="278"/>
      <c r="I74" s="278"/>
      <c r="J74" s="278"/>
      <c r="K74" s="279"/>
      <c r="L74" s="279"/>
      <c r="M74" s="279"/>
      <c r="N74" s="279"/>
      <c r="O74" s="279"/>
      <c r="P74" s="279"/>
      <c r="Q74" s="279"/>
      <c r="R74" s="279"/>
      <c r="S74" s="280"/>
      <c r="T74" s="280"/>
      <c r="U74" s="278"/>
      <c r="V74" s="278"/>
      <c r="W74" s="278"/>
      <c r="X74" s="278"/>
      <c r="Y74" s="281"/>
    </row>
  </sheetData>
  <mergeCells count="6">
    <mergeCell ref="V13:Y13"/>
    <mergeCell ref="V15:Y15"/>
    <mergeCell ref="V5:Y5"/>
    <mergeCell ref="V7:Y7"/>
    <mergeCell ref="V9:Y9"/>
    <mergeCell ref="V11:Y11"/>
  </mergeCells>
  <printOptions/>
  <pageMargins left="0.75" right="0.25" top="1" bottom="1" header="0.5" footer="0.5"/>
  <pageSetup fitToHeight="1" fitToWidth="1" horizontalDpi="600" verticalDpi="600" orientation="portrait" scale="77" r:id="rId2"/>
  <drawing r:id="rId1"/>
</worksheet>
</file>

<file path=xl/worksheets/sheet10.xml><?xml version="1.0" encoding="utf-8"?>
<worksheet xmlns="http://schemas.openxmlformats.org/spreadsheetml/2006/main" xmlns:r="http://schemas.openxmlformats.org/officeDocument/2006/relationships">
  <dimension ref="A6:D59"/>
  <sheetViews>
    <sheetView workbookViewId="0" topLeftCell="A27">
      <selection activeCell="A49" sqref="A49:D58"/>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spans="1:3" ht="25.5">
      <c r="A7" s="426" t="s">
        <v>245</v>
      </c>
      <c r="B7" s="426" t="s">
        <v>346</v>
      </c>
      <c r="C7" s="427"/>
    </row>
    <row r="8" spans="1:3" s="428" customFormat="1" ht="25.5" customHeight="1">
      <c r="A8" s="426" t="s">
        <v>240</v>
      </c>
      <c r="B8" s="426" t="s">
        <v>347</v>
      </c>
      <c r="C8" s="427"/>
    </row>
    <row r="9" spans="1:3" s="428" customFormat="1" ht="25.5">
      <c r="A9" s="426" t="s">
        <v>235</v>
      </c>
      <c r="B9" s="426" t="s">
        <v>348</v>
      </c>
      <c r="C9" s="427"/>
    </row>
    <row r="10" spans="1:3" s="428" customFormat="1" ht="25.5">
      <c r="A10" s="426" t="s">
        <v>232</v>
      </c>
      <c r="B10" s="426" t="s">
        <v>307</v>
      </c>
      <c r="C10" s="427"/>
    </row>
    <row r="11" spans="1:3" s="428" customFormat="1" ht="25.5">
      <c r="A11" s="426" t="s">
        <v>224</v>
      </c>
      <c r="B11" s="426" t="s">
        <v>349</v>
      </c>
      <c r="C11" s="427"/>
    </row>
    <row r="12" spans="1:3" s="428" customFormat="1" ht="25.5">
      <c r="A12" s="426" t="s">
        <v>219</v>
      </c>
      <c r="B12" s="426" t="s">
        <v>350</v>
      </c>
      <c r="C12" s="427"/>
    </row>
    <row r="13" spans="1:3" s="428" customFormat="1" ht="25.5">
      <c r="A13" s="426" t="s">
        <v>211</v>
      </c>
      <c r="B13" s="426" t="s">
        <v>351</v>
      </c>
      <c r="C13" s="427"/>
    </row>
    <row r="14" spans="1:3" s="428" customFormat="1" ht="38.25">
      <c r="A14" s="426" t="s">
        <v>199</v>
      </c>
      <c r="B14" s="426" t="s">
        <v>352</v>
      </c>
      <c r="C14" s="427"/>
    </row>
    <row r="15" spans="1:3" s="428" customFormat="1" ht="25.5">
      <c r="A15" s="426" t="s">
        <v>194</v>
      </c>
      <c r="B15" s="426" t="s">
        <v>353</v>
      </c>
      <c r="C15" s="427"/>
    </row>
    <row r="16" spans="1:3" s="428" customFormat="1" ht="25.5">
      <c r="A16" s="426" t="s">
        <v>186</v>
      </c>
      <c r="B16" s="426" t="s">
        <v>354</v>
      </c>
      <c r="C16" s="427"/>
    </row>
    <row r="17" spans="1:3" s="428" customFormat="1" ht="38.25">
      <c r="A17" s="426" t="s">
        <v>182</v>
      </c>
      <c r="B17" s="426" t="s">
        <v>355</v>
      </c>
      <c r="C17" s="427"/>
    </row>
    <row r="18" spans="1:3" s="428" customFormat="1" ht="25.5">
      <c r="A18" s="426" t="s">
        <v>174</v>
      </c>
      <c r="B18" s="426" t="s">
        <v>356</v>
      </c>
      <c r="C18" s="427"/>
    </row>
    <row r="19" spans="1:3" s="428" customFormat="1" ht="25.5">
      <c r="A19" s="426" t="s">
        <v>161</v>
      </c>
      <c r="B19" s="426" t="s">
        <v>357</v>
      </c>
      <c r="C19" s="427"/>
    </row>
    <row r="20" spans="1:3" s="428" customFormat="1" ht="25.5">
      <c r="A20" s="426" t="s">
        <v>152</v>
      </c>
      <c r="B20" s="426" t="s">
        <v>358</v>
      </c>
      <c r="C20" s="427"/>
    </row>
    <row r="21" spans="1:3" ht="25.5">
      <c r="A21" s="426" t="s">
        <v>143</v>
      </c>
      <c r="B21" s="426" t="s">
        <v>359</v>
      </c>
      <c r="C21" s="427"/>
    </row>
    <row r="22" spans="1:3" ht="38.25">
      <c r="A22" s="426" t="s">
        <v>134</v>
      </c>
      <c r="B22" s="426" t="s">
        <v>360</v>
      </c>
      <c r="C22" s="427"/>
    </row>
    <row r="23" spans="1:3" ht="25.5">
      <c r="A23" s="426" t="s">
        <v>125</v>
      </c>
      <c r="B23" s="426" t="s">
        <v>361</v>
      </c>
      <c r="C23" s="427"/>
    </row>
    <row r="24" spans="1:2" ht="12.75">
      <c r="A24" s="429" t="s">
        <v>278</v>
      </c>
      <c r="B24" s="430"/>
    </row>
    <row r="25" spans="1:2" ht="12.75">
      <c r="A25" s="429"/>
      <c r="B25" s="430"/>
    </row>
    <row r="31" spans="1:4" ht="12.75">
      <c r="A31" s="423" t="s">
        <v>279</v>
      </c>
      <c r="B31" s="424"/>
      <c r="C31" s="425" t="s">
        <v>263</v>
      </c>
      <c r="D31" s="425" t="s">
        <v>264</v>
      </c>
    </row>
    <row r="32" ht="12.75">
      <c r="B32" s="430"/>
    </row>
    <row r="33" spans="1:4" ht="25.5">
      <c r="A33" s="426" t="s">
        <v>245</v>
      </c>
      <c r="B33" s="426" t="s">
        <v>362</v>
      </c>
      <c r="C33" s="427"/>
      <c r="D33" s="428"/>
    </row>
    <row r="34" spans="1:4" ht="38.25">
      <c r="A34" s="426" t="s">
        <v>240</v>
      </c>
      <c r="B34" s="426" t="s">
        <v>363</v>
      </c>
      <c r="C34" s="427"/>
      <c r="D34" s="428"/>
    </row>
    <row r="35" spans="1:4" ht="25.5">
      <c r="A35" s="426" t="s">
        <v>235</v>
      </c>
      <c r="B35" s="426" t="s">
        <v>364</v>
      </c>
      <c r="C35" s="427"/>
      <c r="D35" s="428"/>
    </row>
    <row r="36" spans="1:4" ht="25.5">
      <c r="A36" s="426" t="s">
        <v>232</v>
      </c>
      <c r="B36" s="426" t="s">
        <v>365</v>
      </c>
      <c r="C36" s="427"/>
      <c r="D36" s="428"/>
    </row>
    <row r="37" spans="1:4" ht="12.75">
      <c r="A37" s="426" t="s">
        <v>224</v>
      </c>
      <c r="B37" s="426" t="s">
        <v>284</v>
      </c>
      <c r="C37" s="427"/>
      <c r="D37" s="428"/>
    </row>
    <row r="38" spans="1:4" ht="12.75">
      <c r="A38" s="426"/>
      <c r="B38" s="426"/>
      <c r="C38" s="427"/>
      <c r="D38" s="428"/>
    </row>
    <row r="39" spans="1:4" ht="12.75">
      <c r="A39" s="423" t="s">
        <v>43</v>
      </c>
      <c r="B39" s="424"/>
      <c r="C39" s="427"/>
      <c r="D39" s="428"/>
    </row>
    <row r="40" spans="2:4" ht="12.75">
      <c r="B40" s="426"/>
      <c r="C40" s="427"/>
      <c r="D40" s="428"/>
    </row>
    <row r="41" spans="1:4" ht="12.75">
      <c r="A41" s="426">
        <v>0</v>
      </c>
      <c r="B41" s="426" t="s">
        <v>317</v>
      </c>
      <c r="C41" s="427"/>
      <c r="D41" s="428"/>
    </row>
    <row r="42" spans="1:4" ht="12.75">
      <c r="A42" s="426">
        <v>1</v>
      </c>
      <c r="B42" s="426" t="s">
        <v>318</v>
      </c>
      <c r="C42" s="427"/>
      <c r="D42" s="428"/>
    </row>
    <row r="43" spans="1:4" ht="12.75">
      <c r="A43" s="426">
        <v>2</v>
      </c>
      <c r="B43" s="467" t="s">
        <v>387</v>
      </c>
      <c r="C43" s="468"/>
      <c r="D43" s="468"/>
    </row>
    <row r="44" spans="1:4" ht="12.75">
      <c r="A44" s="426">
        <v>3</v>
      </c>
      <c r="B44" s="467" t="s">
        <v>388</v>
      </c>
      <c r="C44" s="468"/>
      <c r="D44" s="468"/>
    </row>
    <row r="45" spans="1:4" ht="12.75">
      <c r="A45" s="426"/>
      <c r="B45" s="426" t="s">
        <v>389</v>
      </c>
      <c r="C45" s="427"/>
      <c r="D45" s="428"/>
    </row>
    <row r="46" spans="1:4" ht="12.75">
      <c r="A46" s="426"/>
      <c r="B46" s="426"/>
      <c r="C46" s="427"/>
      <c r="D46" s="428"/>
    </row>
    <row r="47" spans="1:2" ht="12.75">
      <c r="A47" s="423" t="s">
        <v>288</v>
      </c>
      <c r="B47" s="430"/>
    </row>
    <row r="48" ht="13.5" thickBot="1">
      <c r="B48" s="430"/>
    </row>
    <row r="49" spans="1:4" ht="12.75">
      <c r="A49" s="469"/>
      <c r="B49" s="470"/>
      <c r="C49" s="470"/>
      <c r="D49" s="471"/>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2.75">
      <c r="A57" s="472"/>
      <c r="B57" s="473"/>
      <c r="C57" s="473"/>
      <c r="D57" s="474"/>
    </row>
    <row r="58" spans="1:4" ht="13.5" thickBot="1">
      <c r="A58" s="475"/>
      <c r="B58" s="476"/>
      <c r="C58" s="476"/>
      <c r="D58" s="477"/>
    </row>
    <row r="59" ht="12.75">
      <c r="B59" s="430"/>
    </row>
  </sheetData>
  <mergeCells count="3">
    <mergeCell ref="B43:D43"/>
    <mergeCell ref="B44:D44"/>
    <mergeCell ref="A49:D58"/>
  </mergeCells>
  <printOptions/>
  <pageMargins left="0.75" right="0.75" top="1" bottom="1" header="0.5" footer="0.5"/>
  <pageSetup fitToHeight="2" horizontalDpi="600" verticalDpi="600" orientation="landscape" scale="81" r:id="rId2"/>
  <rowBreaks count="1" manualBreakCount="1">
    <brk id="25" max="255" man="1"/>
  </rowBreaks>
  <drawing r:id="rId1"/>
</worksheet>
</file>

<file path=xl/worksheets/sheet11.xml><?xml version="1.0" encoding="utf-8"?>
<worksheet xmlns="http://schemas.openxmlformats.org/spreadsheetml/2006/main" xmlns:r="http://schemas.openxmlformats.org/officeDocument/2006/relationships">
  <dimension ref="A6:D59"/>
  <sheetViews>
    <sheetView workbookViewId="0" topLeftCell="A1">
      <selection activeCell="B24" sqref="B24"/>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ht="12.75">
      <c r="B7" s="430"/>
    </row>
    <row r="8" spans="1:3" s="428" customFormat="1" ht="25.5" customHeight="1">
      <c r="A8" s="426" t="s">
        <v>245</v>
      </c>
      <c r="B8" s="426" t="s">
        <v>289</v>
      </c>
      <c r="C8" s="427"/>
    </row>
    <row r="9" spans="1:3" s="428" customFormat="1" ht="39.75" customHeight="1">
      <c r="A9" s="426" t="s">
        <v>240</v>
      </c>
      <c r="B9" s="426" t="s">
        <v>290</v>
      </c>
      <c r="C9" s="427"/>
    </row>
    <row r="10" spans="1:3" s="428" customFormat="1" ht="12.75">
      <c r="A10" s="426" t="s">
        <v>235</v>
      </c>
      <c r="B10" s="426" t="s">
        <v>291</v>
      </c>
      <c r="C10" s="427"/>
    </row>
    <row r="11" spans="1:3" s="428" customFormat="1" ht="25.5">
      <c r="A11" s="426" t="s">
        <v>232</v>
      </c>
      <c r="B11" s="426" t="s">
        <v>292</v>
      </c>
      <c r="C11" s="427"/>
    </row>
    <row r="12" spans="1:3" s="428" customFormat="1" ht="12.75">
      <c r="A12" s="426" t="s">
        <v>224</v>
      </c>
      <c r="B12" s="426" t="s">
        <v>293</v>
      </c>
      <c r="C12" s="427"/>
    </row>
    <row r="13" spans="1:3" s="428" customFormat="1" ht="25.5">
      <c r="A13" s="426" t="s">
        <v>219</v>
      </c>
      <c r="B13" s="426" t="s">
        <v>294</v>
      </c>
      <c r="C13" s="427"/>
    </row>
    <row r="14" spans="1:3" s="428" customFormat="1" ht="25.5">
      <c r="A14" s="426" t="s">
        <v>211</v>
      </c>
      <c r="B14" s="426" t="s">
        <v>295</v>
      </c>
      <c r="C14" s="427"/>
    </row>
    <row r="15" spans="1:3" s="428" customFormat="1" ht="25.5">
      <c r="A15" s="426" t="s">
        <v>199</v>
      </c>
      <c r="B15" s="426" t="s">
        <v>296</v>
      </c>
      <c r="C15" s="427"/>
    </row>
    <row r="16" spans="1:3" s="428" customFormat="1" ht="25.5">
      <c r="A16" s="426" t="s">
        <v>194</v>
      </c>
      <c r="B16" s="426" t="s">
        <v>297</v>
      </c>
      <c r="C16" s="427"/>
    </row>
    <row r="17" spans="1:3" s="428" customFormat="1" ht="25.5">
      <c r="A17" s="426" t="s">
        <v>186</v>
      </c>
      <c r="B17" s="426" t="s">
        <v>298</v>
      </c>
      <c r="C17" s="427"/>
    </row>
    <row r="18" spans="1:3" s="428" customFormat="1" ht="12.75">
      <c r="A18" s="426" t="s">
        <v>182</v>
      </c>
      <c r="B18" s="426" t="s">
        <v>299</v>
      </c>
      <c r="C18" s="427"/>
    </row>
    <row r="19" spans="1:3" s="428" customFormat="1" ht="25.5">
      <c r="A19" s="426" t="s">
        <v>174</v>
      </c>
      <c r="B19" s="426" t="s">
        <v>300</v>
      </c>
      <c r="C19" s="427"/>
    </row>
    <row r="20" spans="1:3" s="428" customFormat="1" ht="12.75">
      <c r="A20" s="426"/>
      <c r="B20" s="426"/>
      <c r="C20" s="427"/>
    </row>
    <row r="21" ht="12.75">
      <c r="B21" s="430"/>
    </row>
    <row r="22" ht="12.75">
      <c r="B22" s="430"/>
    </row>
    <row r="23" ht="12.75">
      <c r="B23" s="430"/>
    </row>
    <row r="24" spans="1:2" ht="12.75">
      <c r="A24" s="429" t="s">
        <v>278</v>
      </c>
      <c r="B24" s="430"/>
    </row>
    <row r="25" spans="1:2" ht="12.75">
      <c r="A25" s="429"/>
      <c r="B25" s="430"/>
    </row>
    <row r="31" spans="1:4" ht="12.75">
      <c r="A31" s="423" t="s">
        <v>279</v>
      </c>
      <c r="B31" s="424"/>
      <c r="C31" s="425" t="s">
        <v>263</v>
      </c>
      <c r="D31" s="425" t="s">
        <v>264</v>
      </c>
    </row>
    <row r="32" ht="12.75">
      <c r="B32" s="430"/>
    </row>
    <row r="33" spans="1:4" ht="25.5">
      <c r="A33" s="426" t="s">
        <v>245</v>
      </c>
      <c r="B33" s="426" t="s">
        <v>301</v>
      </c>
      <c r="C33" s="427"/>
      <c r="D33" s="428"/>
    </row>
    <row r="34" spans="1:4" ht="12.75">
      <c r="A34" s="426" t="s">
        <v>240</v>
      </c>
      <c r="B34" s="426" t="s">
        <v>302</v>
      </c>
      <c r="C34" s="427"/>
      <c r="D34" s="428"/>
    </row>
    <row r="35" spans="1:4" ht="25.5">
      <c r="A35" s="426" t="s">
        <v>235</v>
      </c>
      <c r="B35" s="426" t="s">
        <v>303</v>
      </c>
      <c r="C35" s="427"/>
      <c r="D35" s="428"/>
    </row>
    <row r="36" spans="1:4" ht="12.75">
      <c r="A36" s="426" t="s">
        <v>232</v>
      </c>
      <c r="B36" s="426" t="s">
        <v>284</v>
      </c>
      <c r="C36" s="427"/>
      <c r="D36" s="428"/>
    </row>
    <row r="37" spans="1:4" ht="12.75">
      <c r="A37" s="426"/>
      <c r="B37" s="430"/>
      <c r="C37" s="427"/>
      <c r="D37" s="428"/>
    </row>
    <row r="38" spans="1:4" ht="12.75">
      <c r="A38" s="426"/>
      <c r="B38" s="426"/>
      <c r="C38" s="427"/>
      <c r="D38" s="428"/>
    </row>
    <row r="39" spans="1:4" ht="12.75">
      <c r="A39" s="423" t="s">
        <v>43</v>
      </c>
      <c r="B39" s="424"/>
      <c r="C39" s="427"/>
      <c r="D39" s="428"/>
    </row>
    <row r="40" spans="2:4" ht="12.75">
      <c r="B40" s="426"/>
      <c r="C40" s="427"/>
      <c r="D40" s="428"/>
    </row>
    <row r="41" spans="1:4" ht="12.75">
      <c r="A41" s="426">
        <v>0</v>
      </c>
      <c r="B41" s="426" t="s">
        <v>317</v>
      </c>
      <c r="C41" s="427"/>
      <c r="D41" s="428"/>
    </row>
    <row r="42" spans="1:4" ht="12.75">
      <c r="A42" s="426">
        <v>1</v>
      </c>
      <c r="B42" s="426" t="s">
        <v>318</v>
      </c>
      <c r="C42" s="427"/>
      <c r="D42" s="428"/>
    </row>
    <row r="43" spans="1:4" ht="12.75">
      <c r="A43" s="426">
        <v>2</v>
      </c>
      <c r="B43" s="467" t="s">
        <v>387</v>
      </c>
      <c r="C43" s="468"/>
      <c r="D43" s="468"/>
    </row>
    <row r="44" spans="1:4" ht="12.75">
      <c r="A44" s="426">
        <v>3</v>
      </c>
      <c r="B44" s="467" t="s">
        <v>388</v>
      </c>
      <c r="C44" s="468"/>
      <c r="D44" s="468"/>
    </row>
    <row r="45" spans="1:4" ht="12.75">
      <c r="A45" s="426"/>
      <c r="B45" s="426" t="s">
        <v>389</v>
      </c>
      <c r="C45" s="427"/>
      <c r="D45" s="428"/>
    </row>
    <row r="46" spans="1:4" ht="12.75">
      <c r="A46" s="426"/>
      <c r="B46" s="426"/>
      <c r="C46" s="427"/>
      <c r="D46" s="428"/>
    </row>
    <row r="47" spans="1:2" ht="12.75">
      <c r="A47" s="423" t="s">
        <v>288</v>
      </c>
      <c r="B47" s="430"/>
    </row>
    <row r="48" ht="13.5" thickBot="1">
      <c r="B48" s="430"/>
    </row>
    <row r="49" spans="1:4" ht="12.75">
      <c r="A49" s="469"/>
      <c r="B49" s="470"/>
      <c r="C49" s="470"/>
      <c r="D49" s="471"/>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2.75">
      <c r="A57" s="472"/>
      <c r="B57" s="473"/>
      <c r="C57" s="473"/>
      <c r="D57" s="474"/>
    </row>
    <row r="58" spans="1:4" ht="13.5" thickBot="1">
      <c r="A58" s="475"/>
      <c r="B58" s="476"/>
      <c r="C58" s="476"/>
      <c r="D58" s="477"/>
    </row>
    <row r="59" ht="12.75">
      <c r="B59" s="430"/>
    </row>
  </sheetData>
  <mergeCells count="3">
    <mergeCell ref="B43:D43"/>
    <mergeCell ref="B44:D44"/>
    <mergeCell ref="A49:D58"/>
  </mergeCells>
  <printOptions/>
  <pageMargins left="0.75" right="0.75" top="1" bottom="1" header="0.5" footer="0.5"/>
  <pageSetup fitToHeight="2" horizontalDpi="600" verticalDpi="600" orientation="landscape" scale="93" r:id="rId2"/>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dimension ref="B1:O200"/>
  <sheetViews>
    <sheetView workbookViewId="0" topLeftCell="A20">
      <selection activeCell="I159" sqref="I159"/>
    </sheetView>
  </sheetViews>
  <sheetFormatPr defaultColWidth="9.140625" defaultRowHeight="12.75"/>
  <cols>
    <col min="2" max="2" width="3.28125" style="0" customWidth="1"/>
    <col min="3" max="3" width="19.8515625" style="0" customWidth="1"/>
    <col min="4" max="4" width="3.00390625" style="0" customWidth="1"/>
    <col min="5" max="5" width="11.140625" style="0" customWidth="1"/>
    <col min="6" max="6" width="10.421875" style="0" customWidth="1"/>
    <col min="7" max="7" width="9.8515625" style="0" customWidth="1"/>
    <col min="8" max="8" width="14.421875" style="0" customWidth="1"/>
    <col min="9" max="9" width="8.8515625" style="0" customWidth="1"/>
    <col min="10" max="10" width="5.00390625" style="0" customWidth="1"/>
    <col min="11" max="11" width="6.00390625" style="0" customWidth="1"/>
    <col min="13" max="13" width="45.421875" style="0" customWidth="1"/>
  </cols>
  <sheetData>
    <row r="1" spans="9:11" ht="12.75">
      <c r="I1" s="371"/>
      <c r="J1" s="371"/>
      <c r="K1" s="371"/>
    </row>
    <row r="2" spans="9:11" ht="12.75">
      <c r="I2" s="371"/>
      <c r="J2" s="371"/>
      <c r="K2" s="371"/>
    </row>
    <row r="3" spans="9:11" ht="12.75">
      <c r="I3" s="371"/>
      <c r="J3" s="371"/>
      <c r="K3" s="371"/>
    </row>
    <row r="4" spans="9:11" ht="13.5" thickBot="1">
      <c r="I4" s="371"/>
      <c r="J4" s="371"/>
      <c r="K4" s="371"/>
    </row>
    <row r="5" spans="2:11" ht="39" thickBot="1">
      <c r="B5" s="282" t="s">
        <v>37</v>
      </c>
      <c r="C5" s="283"/>
      <c r="D5" s="284" t="s">
        <v>67</v>
      </c>
      <c r="E5" s="282"/>
      <c r="F5" s="284"/>
      <c r="G5" s="284"/>
      <c r="H5" s="284"/>
      <c r="I5" s="372"/>
      <c r="J5" s="373" t="s">
        <v>68</v>
      </c>
      <c r="K5" s="374"/>
    </row>
    <row r="6" spans="2:15" ht="12.75">
      <c r="B6" s="285" t="s">
        <v>69</v>
      </c>
      <c r="C6" s="286" t="s">
        <v>70</v>
      </c>
      <c r="D6" s="287"/>
      <c r="E6" s="288" t="s">
        <v>71</v>
      </c>
      <c r="F6" s="288"/>
      <c r="G6" s="288"/>
      <c r="H6" s="289"/>
      <c r="I6" s="375">
        <v>38412</v>
      </c>
      <c r="J6" s="376">
        <f>I6</f>
        <v>38412</v>
      </c>
      <c r="K6" s="377"/>
      <c r="M6" s="369" t="s">
        <v>259</v>
      </c>
      <c r="N6" s="370"/>
      <c r="O6" s="370"/>
    </row>
    <row r="7" spans="2:15" ht="12.75">
      <c r="B7" s="290"/>
      <c r="C7" s="291" t="s">
        <v>72</v>
      </c>
      <c r="D7" s="290"/>
      <c r="E7" s="292"/>
      <c r="F7" s="292"/>
      <c r="G7" s="292"/>
      <c r="H7" s="292"/>
      <c r="I7" s="378"/>
      <c r="J7" s="379"/>
      <c r="K7" s="380"/>
      <c r="M7" s="462" t="s">
        <v>260</v>
      </c>
      <c r="N7" s="462"/>
      <c r="O7" s="462"/>
    </row>
    <row r="8" spans="2:15" ht="12.75">
      <c r="B8" s="293"/>
      <c r="C8" s="294" t="s">
        <v>73</v>
      </c>
      <c r="D8" s="293"/>
      <c r="E8" s="295"/>
      <c r="F8" s="295"/>
      <c r="G8" s="295"/>
      <c r="H8" s="295"/>
      <c r="I8" s="381"/>
      <c r="J8" s="382"/>
      <c r="K8" s="383"/>
      <c r="M8" s="462"/>
      <c r="N8" s="462"/>
      <c r="O8" s="462"/>
    </row>
    <row r="9" spans="2:15" ht="12.75">
      <c r="B9" s="293"/>
      <c r="C9" s="294" t="s">
        <v>74</v>
      </c>
      <c r="D9" s="293"/>
      <c r="E9" s="295"/>
      <c r="F9" s="295"/>
      <c r="G9" s="295"/>
      <c r="H9" s="295"/>
      <c r="I9" s="381"/>
      <c r="J9" s="382"/>
      <c r="K9" s="383"/>
      <c r="M9" s="462"/>
      <c r="N9" s="462"/>
      <c r="O9" s="462"/>
    </row>
    <row r="10" spans="2:15" ht="12.75">
      <c r="B10" s="296"/>
      <c r="C10" s="297"/>
      <c r="D10" s="296"/>
      <c r="E10" s="298"/>
      <c r="F10" s="298"/>
      <c r="G10" s="298"/>
      <c r="H10" s="298"/>
      <c r="I10" s="384"/>
      <c r="J10" s="385"/>
      <c r="K10" s="386"/>
      <c r="M10" s="462"/>
      <c r="N10" s="462"/>
      <c r="O10" s="462"/>
    </row>
    <row r="11" spans="2:15" ht="12.75">
      <c r="B11" s="290" t="s">
        <v>75</v>
      </c>
      <c r="C11" s="291" t="s">
        <v>76</v>
      </c>
      <c r="D11" s="290" t="s">
        <v>77</v>
      </c>
      <c r="E11" s="292" t="s">
        <v>78</v>
      </c>
      <c r="F11" s="292"/>
      <c r="G11" s="292"/>
      <c r="H11" s="292"/>
      <c r="I11" s="299">
        <v>5</v>
      </c>
      <c r="J11" s="379">
        <f>I16</f>
        <v>38400</v>
      </c>
      <c r="K11" s="380"/>
      <c r="M11" s="462"/>
      <c r="N11" s="462"/>
      <c r="O11" s="462"/>
    </row>
    <row r="12" spans="2:15" ht="12.75">
      <c r="B12" s="290"/>
      <c r="C12" s="291" t="s">
        <v>79</v>
      </c>
      <c r="D12" s="290" t="s">
        <v>80</v>
      </c>
      <c r="E12" s="292" t="s">
        <v>254</v>
      </c>
      <c r="F12" s="292"/>
      <c r="G12" s="292"/>
      <c r="H12" s="292"/>
      <c r="I12" s="299">
        <v>7</v>
      </c>
      <c r="J12" s="379"/>
      <c r="K12" s="380"/>
      <c r="M12" s="462"/>
      <c r="N12" s="462"/>
      <c r="O12" s="462"/>
    </row>
    <row r="13" spans="2:15" ht="12.75">
      <c r="B13" s="290"/>
      <c r="C13" s="291" t="s">
        <v>81</v>
      </c>
      <c r="D13" s="290"/>
      <c r="E13" s="292" t="s">
        <v>255</v>
      </c>
      <c r="F13" s="292"/>
      <c r="G13" s="292"/>
      <c r="H13" s="292"/>
      <c r="I13" s="371"/>
      <c r="J13" s="379"/>
      <c r="K13" s="380"/>
      <c r="M13" s="462"/>
      <c r="N13" s="462"/>
      <c r="O13" s="462"/>
    </row>
    <row r="14" spans="2:15" ht="12.75">
      <c r="B14" s="290"/>
      <c r="C14" s="291" t="s">
        <v>82</v>
      </c>
      <c r="D14" s="290"/>
      <c r="E14" s="292" t="s">
        <v>83</v>
      </c>
      <c r="F14" s="292"/>
      <c r="G14" s="292"/>
      <c r="H14" s="292"/>
      <c r="I14" s="378"/>
      <c r="J14" s="379"/>
      <c r="K14" s="380"/>
      <c r="M14" s="462"/>
      <c r="N14" s="462"/>
      <c r="O14" s="462"/>
    </row>
    <row r="15" spans="2:15" ht="12.75">
      <c r="B15" s="290"/>
      <c r="C15" s="291" t="s">
        <v>84</v>
      </c>
      <c r="D15" s="290"/>
      <c r="E15" s="292" t="s">
        <v>85</v>
      </c>
      <c r="F15" s="292" t="s">
        <v>86</v>
      </c>
      <c r="G15" s="292" t="s">
        <v>87</v>
      </c>
      <c r="H15" s="292"/>
      <c r="I15" s="378"/>
      <c r="J15" s="379"/>
      <c r="K15" s="380"/>
      <c r="M15" s="462"/>
      <c r="N15" s="462"/>
      <c r="O15" s="462"/>
    </row>
    <row r="16" spans="2:15" ht="12.75">
      <c r="B16" s="290"/>
      <c r="C16" s="291" t="s">
        <v>88</v>
      </c>
      <c r="D16" s="290"/>
      <c r="E16" s="300">
        <f>I6</f>
        <v>38412</v>
      </c>
      <c r="F16" s="292">
        <f>I11</f>
        <v>5</v>
      </c>
      <c r="G16" s="292">
        <f>I12</f>
        <v>7</v>
      </c>
      <c r="H16" s="301" t="s">
        <v>89</v>
      </c>
      <c r="I16" s="378">
        <f>I6-I11-I12</f>
        <v>38400</v>
      </c>
      <c r="J16" s="382"/>
      <c r="K16" s="380"/>
      <c r="M16" s="462"/>
      <c r="N16" s="462"/>
      <c r="O16" s="462"/>
    </row>
    <row r="17" spans="2:15" ht="12.75">
      <c r="B17" s="290"/>
      <c r="C17" s="291" t="s">
        <v>90</v>
      </c>
      <c r="D17" s="290"/>
      <c r="E17" s="292"/>
      <c r="F17" s="292"/>
      <c r="G17" s="292"/>
      <c r="H17" s="292"/>
      <c r="I17" s="378"/>
      <c r="J17" s="379"/>
      <c r="K17" s="380"/>
      <c r="M17" s="462"/>
      <c r="N17" s="462"/>
      <c r="O17" s="462"/>
    </row>
    <row r="18" spans="2:15" ht="12.75">
      <c r="B18" s="302"/>
      <c r="C18" s="303"/>
      <c r="D18" s="302"/>
      <c r="E18" s="304"/>
      <c r="F18" s="304"/>
      <c r="G18" s="304"/>
      <c r="H18" s="304"/>
      <c r="I18" s="387"/>
      <c r="J18" s="388"/>
      <c r="K18" s="389"/>
      <c r="M18" s="462"/>
      <c r="N18" s="462"/>
      <c r="O18" s="462"/>
    </row>
    <row r="19" spans="2:15" ht="12.75">
      <c r="B19" s="290" t="s">
        <v>91</v>
      </c>
      <c r="C19" s="291" t="s">
        <v>92</v>
      </c>
      <c r="D19" s="290" t="s">
        <v>77</v>
      </c>
      <c r="E19" s="292" t="s">
        <v>256</v>
      </c>
      <c r="F19" s="292"/>
      <c r="G19" s="292"/>
      <c r="H19" s="292"/>
      <c r="I19" s="299">
        <v>7</v>
      </c>
      <c r="J19" s="379">
        <f>I24</f>
        <v>38393</v>
      </c>
      <c r="K19" s="380"/>
      <c r="M19" s="462"/>
      <c r="N19" s="462"/>
      <c r="O19" s="462"/>
    </row>
    <row r="20" spans="2:11" ht="12.75">
      <c r="B20" s="290"/>
      <c r="C20" s="291" t="s">
        <v>93</v>
      </c>
      <c r="D20" s="290"/>
      <c r="E20" s="292" t="s">
        <v>257</v>
      </c>
      <c r="F20" s="292"/>
      <c r="G20" s="292"/>
      <c r="H20" s="292"/>
      <c r="I20" s="378"/>
      <c r="J20" s="379"/>
      <c r="K20" s="380"/>
    </row>
    <row r="21" spans="2:11" ht="12.75">
      <c r="B21" s="290"/>
      <c r="C21" s="291" t="s">
        <v>94</v>
      </c>
      <c r="D21" s="290"/>
      <c r="E21" s="292" t="s">
        <v>258</v>
      </c>
      <c r="F21" s="292"/>
      <c r="G21" s="292"/>
      <c r="H21" s="292"/>
      <c r="I21" s="378"/>
      <c r="J21" s="379"/>
      <c r="K21" s="380"/>
    </row>
    <row r="22" spans="2:11" ht="12.75">
      <c r="B22" s="290"/>
      <c r="C22" s="291" t="s">
        <v>95</v>
      </c>
      <c r="D22" s="290"/>
      <c r="E22" s="292" t="s">
        <v>96</v>
      </c>
      <c r="F22" s="292"/>
      <c r="G22" s="292"/>
      <c r="H22" s="292"/>
      <c r="I22" s="378"/>
      <c r="J22" s="379"/>
      <c r="K22" s="380"/>
    </row>
    <row r="23" spans="2:11" ht="12.75">
      <c r="B23" s="290"/>
      <c r="C23" s="291" t="s">
        <v>97</v>
      </c>
      <c r="D23" s="290"/>
      <c r="E23" s="292" t="s">
        <v>98</v>
      </c>
      <c r="F23" s="292" t="s">
        <v>99</v>
      </c>
      <c r="G23" s="292"/>
      <c r="H23" s="292"/>
      <c r="I23" s="378"/>
      <c r="J23" s="379"/>
      <c r="K23" s="380"/>
    </row>
    <row r="24" spans="2:11" ht="12.75">
      <c r="B24" s="290"/>
      <c r="C24" s="291"/>
      <c r="D24" s="290"/>
      <c r="E24" s="300">
        <f>J11</f>
        <v>38400</v>
      </c>
      <c r="F24" s="305">
        <f>I19</f>
        <v>7</v>
      </c>
      <c r="G24" s="295"/>
      <c r="H24" s="301" t="s">
        <v>89</v>
      </c>
      <c r="I24" s="378">
        <f>E24-F24</f>
        <v>38393</v>
      </c>
      <c r="J24" s="379"/>
      <c r="K24" s="380"/>
    </row>
    <row r="25" spans="2:11" ht="12.75">
      <c r="B25" s="302"/>
      <c r="C25" s="303"/>
      <c r="D25" s="302"/>
      <c r="E25" s="304"/>
      <c r="F25" s="304"/>
      <c r="G25" s="304"/>
      <c r="H25" s="304"/>
      <c r="I25" s="387"/>
      <c r="J25" s="388"/>
      <c r="K25" s="389"/>
    </row>
    <row r="26" spans="2:11" ht="12.75">
      <c r="B26" s="290" t="s">
        <v>100</v>
      </c>
      <c r="C26" s="291" t="s">
        <v>101</v>
      </c>
      <c r="D26" s="290" t="s">
        <v>77</v>
      </c>
      <c r="E26" s="292" t="s">
        <v>102</v>
      </c>
      <c r="F26" s="292"/>
      <c r="G26" s="292"/>
      <c r="H26" s="292"/>
      <c r="I26" s="299">
        <v>21</v>
      </c>
      <c r="J26" s="379">
        <f>I30</f>
        <v>38365</v>
      </c>
      <c r="K26" s="380"/>
    </row>
    <row r="27" spans="2:11" ht="12.75">
      <c r="B27" s="290"/>
      <c r="C27" s="291" t="s">
        <v>103</v>
      </c>
      <c r="D27" s="290" t="s">
        <v>80</v>
      </c>
      <c r="E27" s="292" t="s">
        <v>104</v>
      </c>
      <c r="F27" s="292"/>
      <c r="G27" s="292"/>
      <c r="H27" s="292"/>
      <c r="I27" s="299">
        <v>7</v>
      </c>
      <c r="J27" s="379"/>
      <c r="K27" s="380"/>
    </row>
    <row r="28" spans="2:11" ht="12.75">
      <c r="B28" s="290"/>
      <c r="C28" s="291" t="s">
        <v>105</v>
      </c>
      <c r="D28" s="290"/>
      <c r="E28" s="292" t="s">
        <v>83</v>
      </c>
      <c r="F28" s="292"/>
      <c r="G28" s="292"/>
      <c r="H28" s="292"/>
      <c r="I28" s="378"/>
      <c r="J28" s="379"/>
      <c r="K28" s="380"/>
    </row>
    <row r="29" spans="2:11" ht="12.75">
      <c r="B29" s="290"/>
      <c r="C29" s="291" t="s">
        <v>106</v>
      </c>
      <c r="D29" s="290"/>
      <c r="E29" s="292" t="s">
        <v>107</v>
      </c>
      <c r="F29" s="292" t="s">
        <v>86</v>
      </c>
      <c r="G29" s="292" t="s">
        <v>108</v>
      </c>
      <c r="H29" s="292"/>
      <c r="I29" s="378"/>
      <c r="J29" s="379"/>
      <c r="K29" s="380"/>
    </row>
    <row r="30" spans="2:11" ht="12.75">
      <c r="B30" s="290"/>
      <c r="C30" s="291" t="s">
        <v>109</v>
      </c>
      <c r="D30" s="290"/>
      <c r="E30" s="300">
        <f>J19</f>
        <v>38393</v>
      </c>
      <c r="F30" s="305">
        <f>I26</f>
        <v>21</v>
      </c>
      <c r="G30" s="305">
        <f>I27</f>
        <v>7</v>
      </c>
      <c r="H30" s="301" t="s">
        <v>89</v>
      </c>
      <c r="I30" s="378">
        <f>E30-F30-G30</f>
        <v>38365</v>
      </c>
      <c r="J30" s="379"/>
      <c r="K30" s="380"/>
    </row>
    <row r="31" spans="2:11" ht="12.75">
      <c r="B31" s="290"/>
      <c r="C31" s="291" t="s">
        <v>110</v>
      </c>
      <c r="D31" s="290"/>
      <c r="E31" s="292"/>
      <c r="F31" s="292"/>
      <c r="G31" s="292"/>
      <c r="H31" s="292"/>
      <c r="I31" s="378"/>
      <c r="J31" s="379"/>
      <c r="K31" s="380"/>
    </row>
    <row r="32" spans="2:11" ht="12.75">
      <c r="B32" s="290"/>
      <c r="C32" s="291" t="s">
        <v>111</v>
      </c>
      <c r="D32" s="290"/>
      <c r="E32" s="292"/>
      <c r="F32" s="292"/>
      <c r="G32" s="292"/>
      <c r="H32" s="292"/>
      <c r="I32" s="378"/>
      <c r="J32" s="379"/>
      <c r="K32" s="380"/>
    </row>
    <row r="33" spans="2:11" ht="12.75">
      <c r="B33" s="302"/>
      <c r="C33" s="303"/>
      <c r="D33" s="302"/>
      <c r="E33" s="304"/>
      <c r="F33" s="304"/>
      <c r="G33" s="304"/>
      <c r="H33" s="304"/>
      <c r="I33" s="387"/>
      <c r="J33" s="388"/>
      <c r="K33" s="389"/>
    </row>
    <row r="34" spans="2:11" ht="12.75">
      <c r="B34" s="290" t="s">
        <v>112</v>
      </c>
      <c r="C34" s="291" t="s">
        <v>113</v>
      </c>
      <c r="D34" s="290" t="s">
        <v>77</v>
      </c>
      <c r="E34" s="292" t="s">
        <v>114</v>
      </c>
      <c r="F34" s="292"/>
      <c r="G34" s="292"/>
      <c r="H34" s="292"/>
      <c r="I34" s="299">
        <v>7</v>
      </c>
      <c r="J34" s="379">
        <f>I38</f>
        <v>38358</v>
      </c>
      <c r="K34" s="380"/>
    </row>
    <row r="35" spans="2:11" ht="12" customHeight="1">
      <c r="B35" s="290"/>
      <c r="C35" s="291" t="s">
        <v>115</v>
      </c>
      <c r="D35" s="290"/>
      <c r="E35" s="292" t="s">
        <v>116</v>
      </c>
      <c r="F35" s="292"/>
      <c r="G35" s="292"/>
      <c r="H35" s="292"/>
      <c r="I35" s="381"/>
      <c r="J35" s="379"/>
      <c r="K35" s="380"/>
    </row>
    <row r="36" spans="2:11" ht="12" customHeight="1">
      <c r="B36" s="290"/>
      <c r="C36" s="291" t="s">
        <v>117</v>
      </c>
      <c r="D36" s="290"/>
      <c r="E36" s="292" t="s">
        <v>83</v>
      </c>
      <c r="F36" s="292"/>
      <c r="G36" s="292"/>
      <c r="H36" s="292"/>
      <c r="I36" s="378"/>
      <c r="J36" s="379"/>
      <c r="K36" s="380"/>
    </row>
    <row r="37" spans="2:11" ht="12" customHeight="1">
      <c r="B37" s="290"/>
      <c r="C37" s="291" t="s">
        <v>97</v>
      </c>
      <c r="D37" s="290"/>
      <c r="E37" s="292" t="s">
        <v>118</v>
      </c>
      <c r="F37" s="292" t="s">
        <v>99</v>
      </c>
      <c r="G37" s="292"/>
      <c r="H37" s="292"/>
      <c r="I37" s="378"/>
      <c r="J37" s="379"/>
      <c r="K37" s="380"/>
    </row>
    <row r="38" spans="2:11" ht="12.75">
      <c r="B38" s="290"/>
      <c r="C38" s="291"/>
      <c r="D38" s="290"/>
      <c r="E38" s="300">
        <f>J26</f>
        <v>38365</v>
      </c>
      <c r="F38" s="305">
        <f>I34</f>
        <v>7</v>
      </c>
      <c r="G38" s="292"/>
      <c r="H38" s="301" t="s">
        <v>89</v>
      </c>
      <c r="I38" s="378">
        <f>E38-F38</f>
        <v>38358</v>
      </c>
      <c r="J38" s="379"/>
      <c r="K38" s="380"/>
    </row>
    <row r="39" spans="2:11" ht="12.75">
      <c r="B39" s="302"/>
      <c r="C39" s="303"/>
      <c r="D39" s="302"/>
      <c r="E39" s="304"/>
      <c r="F39" s="304"/>
      <c r="G39" s="304"/>
      <c r="H39" s="304"/>
      <c r="I39" s="387"/>
      <c r="J39" s="388"/>
      <c r="K39" s="389"/>
    </row>
    <row r="40" spans="2:11" ht="12.75">
      <c r="B40" s="290" t="s">
        <v>119</v>
      </c>
      <c r="C40" s="291" t="s">
        <v>120</v>
      </c>
      <c r="D40" s="290" t="s">
        <v>77</v>
      </c>
      <c r="E40" s="292" t="s">
        <v>121</v>
      </c>
      <c r="F40" s="292"/>
      <c r="G40" s="292"/>
      <c r="H40" s="292"/>
      <c r="I40" s="299">
        <v>7</v>
      </c>
      <c r="J40" s="379">
        <f>I43</f>
        <v>38407</v>
      </c>
      <c r="K40" s="380"/>
    </row>
    <row r="41" spans="2:11" ht="12.75">
      <c r="B41" s="290"/>
      <c r="C41" s="291" t="s">
        <v>122</v>
      </c>
      <c r="D41" s="290"/>
      <c r="E41" s="292" t="s">
        <v>83</v>
      </c>
      <c r="F41" s="292"/>
      <c r="G41" s="292"/>
      <c r="H41" s="292"/>
      <c r="I41" s="378"/>
      <c r="J41" s="379"/>
      <c r="K41" s="380"/>
    </row>
    <row r="42" spans="2:11" ht="12.75">
      <c r="B42" s="290"/>
      <c r="C42" s="291" t="s">
        <v>123</v>
      </c>
      <c r="D42" s="290"/>
      <c r="E42" s="292" t="s">
        <v>98</v>
      </c>
      <c r="F42" s="292" t="s">
        <v>99</v>
      </c>
      <c r="G42" s="292"/>
      <c r="H42" s="292"/>
      <c r="I42" s="378"/>
      <c r="J42" s="379"/>
      <c r="K42" s="380"/>
    </row>
    <row r="43" spans="2:11" ht="12.75">
      <c r="B43" s="290"/>
      <c r="C43" s="291" t="s">
        <v>124</v>
      </c>
      <c r="D43" s="290"/>
      <c r="E43" s="300">
        <f>J11</f>
        <v>38400</v>
      </c>
      <c r="F43" s="305">
        <f>-I40</f>
        <v>-7</v>
      </c>
      <c r="G43" s="292"/>
      <c r="H43" s="301" t="s">
        <v>89</v>
      </c>
      <c r="I43" s="378">
        <f>E43-F43</f>
        <v>38407</v>
      </c>
      <c r="J43" s="379"/>
      <c r="K43" s="380"/>
    </row>
    <row r="44" spans="2:11" ht="12.75">
      <c r="B44" s="302"/>
      <c r="C44" s="303"/>
      <c r="D44" s="302"/>
      <c r="E44" s="304"/>
      <c r="F44" s="304"/>
      <c r="G44" s="304"/>
      <c r="H44" s="304"/>
      <c r="I44" s="387"/>
      <c r="J44" s="388"/>
      <c r="K44" s="389"/>
    </row>
    <row r="45" spans="2:11" ht="12.75">
      <c r="B45" s="290" t="s">
        <v>125</v>
      </c>
      <c r="C45" s="291" t="s">
        <v>126</v>
      </c>
      <c r="D45" s="290" t="s">
        <v>77</v>
      </c>
      <c r="E45" s="292" t="s">
        <v>127</v>
      </c>
      <c r="F45" s="292"/>
      <c r="G45" s="292"/>
      <c r="H45" s="292"/>
      <c r="I45" s="299">
        <v>7</v>
      </c>
      <c r="J45" s="379">
        <f>I50</f>
        <v>38398</v>
      </c>
      <c r="K45" s="380"/>
    </row>
    <row r="46" spans="2:11" ht="12.75">
      <c r="B46" s="290"/>
      <c r="C46" s="291" t="s">
        <v>128</v>
      </c>
      <c r="D46" s="290"/>
      <c r="E46" s="292" t="s">
        <v>129</v>
      </c>
      <c r="F46" s="292"/>
      <c r="G46" s="292"/>
      <c r="H46" s="292"/>
      <c r="I46" s="378"/>
      <c r="J46" s="379"/>
      <c r="K46" s="380"/>
    </row>
    <row r="47" spans="2:11" ht="12.75">
      <c r="B47" s="290"/>
      <c r="C47" s="291" t="s">
        <v>130</v>
      </c>
      <c r="D47" s="290" t="s">
        <v>80</v>
      </c>
      <c r="E47" s="292" t="s">
        <v>131</v>
      </c>
      <c r="F47" s="292"/>
      <c r="G47" s="292"/>
      <c r="H47" s="292"/>
      <c r="I47" s="299">
        <v>7</v>
      </c>
      <c r="J47" s="379"/>
      <c r="K47" s="380"/>
    </row>
    <row r="48" spans="2:11" ht="12.75">
      <c r="B48" s="290"/>
      <c r="C48" s="291" t="s">
        <v>132</v>
      </c>
      <c r="D48" s="290"/>
      <c r="E48" s="292" t="s">
        <v>83</v>
      </c>
      <c r="F48" s="292"/>
      <c r="G48" s="292"/>
      <c r="H48" s="292"/>
      <c r="I48" s="390"/>
      <c r="J48" s="379"/>
      <c r="K48" s="380"/>
    </row>
    <row r="49" spans="2:11" ht="12.75">
      <c r="B49" s="290"/>
      <c r="C49" s="291"/>
      <c r="D49" s="290"/>
      <c r="E49" s="292" t="s">
        <v>85</v>
      </c>
      <c r="F49" s="292" t="s">
        <v>86</v>
      </c>
      <c r="G49" s="292" t="s">
        <v>108</v>
      </c>
      <c r="H49" s="292"/>
      <c r="I49" s="378"/>
      <c r="J49" s="379"/>
      <c r="K49" s="380"/>
    </row>
    <row r="50" spans="2:11" ht="12.75">
      <c r="B50" s="302"/>
      <c r="C50" s="303"/>
      <c r="D50" s="302"/>
      <c r="E50" s="306">
        <f>J6</f>
        <v>38412</v>
      </c>
      <c r="F50" s="307">
        <f>I45</f>
        <v>7</v>
      </c>
      <c r="G50" s="307">
        <f>I47</f>
        <v>7</v>
      </c>
      <c r="H50" s="308" t="s">
        <v>89</v>
      </c>
      <c r="I50" s="387">
        <f>E50-F50-G50</f>
        <v>38398</v>
      </c>
      <c r="J50" s="388"/>
      <c r="K50" s="389"/>
    </row>
    <row r="51" spans="2:11" ht="12.75">
      <c r="B51" s="292"/>
      <c r="C51" s="309"/>
      <c r="D51" s="292"/>
      <c r="E51" s="300"/>
      <c r="F51" s="305"/>
      <c r="G51" s="305"/>
      <c r="H51" s="301"/>
      <c r="I51" s="391"/>
      <c r="J51" s="392"/>
      <c r="K51" s="392"/>
    </row>
    <row r="52" spans="2:11" ht="12.75">
      <c r="B52" s="292"/>
      <c r="C52" s="309"/>
      <c r="D52" s="292"/>
      <c r="E52" s="292"/>
      <c r="F52" s="292"/>
      <c r="G52" s="292"/>
      <c r="H52" s="292"/>
      <c r="I52" s="391"/>
      <c r="J52" s="392"/>
      <c r="K52" s="392"/>
    </row>
    <row r="53" spans="2:11" ht="15.75">
      <c r="B53" s="310"/>
      <c r="C53" s="311"/>
      <c r="D53" s="312" t="s">
        <v>133</v>
      </c>
      <c r="E53" s="312"/>
      <c r="F53" s="312"/>
      <c r="G53" s="312"/>
      <c r="H53" s="312"/>
      <c r="I53" s="393" t="s">
        <v>29</v>
      </c>
      <c r="J53" s="394" t="s">
        <v>29</v>
      </c>
      <c r="K53" s="395"/>
    </row>
    <row r="54" spans="2:11" ht="13.5" thickBot="1">
      <c r="B54" s="313"/>
      <c r="C54" s="311"/>
      <c r="I54" s="396"/>
      <c r="J54" s="371"/>
      <c r="K54" s="371"/>
    </row>
    <row r="55" spans="2:11" ht="39" thickBot="1">
      <c r="B55" s="282" t="s">
        <v>37</v>
      </c>
      <c r="C55" s="283"/>
      <c r="D55" s="282" t="s">
        <v>67</v>
      </c>
      <c r="E55" s="284"/>
      <c r="F55" s="284"/>
      <c r="G55" s="284"/>
      <c r="H55" s="284"/>
      <c r="I55" s="372"/>
      <c r="J55" s="397" t="s">
        <v>68</v>
      </c>
      <c r="K55" s="398"/>
    </row>
    <row r="56" spans="2:11" ht="12.75">
      <c r="B56" s="314" t="s">
        <v>134</v>
      </c>
      <c r="C56" s="315" t="s">
        <v>135</v>
      </c>
      <c r="D56" s="316" t="s">
        <v>77</v>
      </c>
      <c r="E56" s="316" t="s">
        <v>136</v>
      </c>
      <c r="F56" s="316"/>
      <c r="G56" s="316"/>
      <c r="H56" s="316"/>
      <c r="I56" s="317">
        <v>21</v>
      </c>
      <c r="J56" s="399">
        <f>I61</f>
        <v>38372</v>
      </c>
      <c r="K56" s="400"/>
    </row>
    <row r="57" spans="2:11" ht="12.75">
      <c r="B57" s="318"/>
      <c r="C57" s="294" t="s">
        <v>137</v>
      </c>
      <c r="D57" s="319"/>
      <c r="E57" s="319" t="s">
        <v>138</v>
      </c>
      <c r="F57" s="319"/>
      <c r="G57" s="319"/>
      <c r="H57" s="319"/>
      <c r="I57" s="401"/>
      <c r="J57" s="402"/>
      <c r="K57" s="403"/>
    </row>
    <row r="58" spans="2:11" ht="12.75">
      <c r="B58" s="290"/>
      <c r="C58" s="291" t="s">
        <v>139</v>
      </c>
      <c r="D58" s="292" t="s">
        <v>80</v>
      </c>
      <c r="E58" s="292" t="s">
        <v>140</v>
      </c>
      <c r="F58" s="292"/>
      <c r="G58" s="292"/>
      <c r="H58" s="292"/>
      <c r="I58" s="322">
        <v>14</v>
      </c>
      <c r="J58" s="404"/>
      <c r="K58" s="405"/>
    </row>
    <row r="59" spans="2:11" ht="12.75">
      <c r="B59" s="290"/>
      <c r="C59" s="291" t="s">
        <v>141</v>
      </c>
      <c r="D59" s="292"/>
      <c r="E59" s="292" t="s">
        <v>83</v>
      </c>
      <c r="F59" s="292"/>
      <c r="G59" s="292"/>
      <c r="H59" s="292"/>
      <c r="I59" s="391"/>
      <c r="J59" s="404"/>
      <c r="K59" s="405"/>
    </row>
    <row r="60" spans="2:11" ht="12.75">
      <c r="B60" s="290"/>
      <c r="C60" s="291"/>
      <c r="D60" s="292"/>
      <c r="E60" s="292" t="s">
        <v>142</v>
      </c>
      <c r="F60" s="292" t="s">
        <v>86</v>
      </c>
      <c r="G60" s="292" t="s">
        <v>108</v>
      </c>
      <c r="H60" s="292"/>
      <c r="I60" s="391"/>
      <c r="J60" s="404"/>
      <c r="K60" s="405"/>
    </row>
    <row r="61" spans="2:11" ht="12.75">
      <c r="B61" s="290"/>
      <c r="C61" s="291"/>
      <c r="D61" s="292"/>
      <c r="E61" s="300">
        <f>J40</f>
        <v>38407</v>
      </c>
      <c r="F61" s="305">
        <f>I56</f>
        <v>21</v>
      </c>
      <c r="G61" s="305">
        <f>I58</f>
        <v>14</v>
      </c>
      <c r="H61" s="301" t="s">
        <v>89</v>
      </c>
      <c r="I61" s="391">
        <f>E61-F61-G61</f>
        <v>38372</v>
      </c>
      <c r="J61" s="404"/>
      <c r="K61" s="405"/>
    </row>
    <row r="62" spans="2:11" ht="12.75">
      <c r="B62" s="302"/>
      <c r="C62" s="303"/>
      <c r="D62" s="304"/>
      <c r="E62" s="304"/>
      <c r="F62" s="304"/>
      <c r="G62" s="304"/>
      <c r="H62" s="304"/>
      <c r="I62" s="406"/>
      <c r="J62" s="407"/>
      <c r="K62" s="408"/>
    </row>
    <row r="63" spans="2:11" ht="12.75">
      <c r="B63" s="290" t="s">
        <v>143</v>
      </c>
      <c r="C63" s="291" t="s">
        <v>144</v>
      </c>
      <c r="D63" s="292" t="s">
        <v>77</v>
      </c>
      <c r="E63" s="292" t="s">
        <v>145</v>
      </c>
      <c r="F63" s="292"/>
      <c r="G63" s="292"/>
      <c r="H63" s="292"/>
      <c r="I63" s="322">
        <v>3</v>
      </c>
      <c r="J63" s="404">
        <f>I68</f>
        <v>38383</v>
      </c>
      <c r="K63" s="405"/>
    </row>
    <row r="64" spans="2:11" ht="12.75">
      <c r="B64" s="290"/>
      <c r="C64" s="291" t="s">
        <v>115</v>
      </c>
      <c r="D64" s="292" t="s">
        <v>80</v>
      </c>
      <c r="E64" s="292" t="s">
        <v>140</v>
      </c>
      <c r="F64" s="292"/>
      <c r="G64" s="292"/>
      <c r="H64" s="292"/>
      <c r="I64" s="322">
        <v>14</v>
      </c>
      <c r="J64" s="404"/>
      <c r="K64" s="405"/>
    </row>
    <row r="65" spans="2:11" ht="12.75">
      <c r="B65" s="290"/>
      <c r="C65" s="323" t="s">
        <v>146</v>
      </c>
      <c r="D65" s="319" t="s">
        <v>147</v>
      </c>
      <c r="E65" s="319" t="s">
        <v>148</v>
      </c>
      <c r="F65" s="319"/>
      <c r="G65" s="319"/>
      <c r="H65" s="319"/>
      <c r="I65" s="324">
        <v>7</v>
      </c>
      <c r="J65" s="402"/>
      <c r="K65" s="403"/>
    </row>
    <row r="66" spans="2:11" ht="12.75">
      <c r="B66" s="290"/>
      <c r="C66" s="323" t="s">
        <v>149</v>
      </c>
      <c r="D66" s="319"/>
      <c r="E66" s="319" t="s">
        <v>83</v>
      </c>
      <c r="F66" s="319"/>
      <c r="G66" s="319"/>
      <c r="H66" s="319"/>
      <c r="I66" s="401"/>
      <c r="J66" s="402"/>
      <c r="K66" s="403"/>
    </row>
    <row r="67" spans="2:11" ht="12.75">
      <c r="B67" s="290"/>
      <c r="C67" s="323"/>
      <c r="D67" s="319"/>
      <c r="E67" s="319" t="s">
        <v>142</v>
      </c>
      <c r="F67" s="319" t="s">
        <v>86</v>
      </c>
      <c r="G67" s="319" t="s">
        <v>150</v>
      </c>
      <c r="H67" s="319" t="s">
        <v>151</v>
      </c>
      <c r="I67" s="401"/>
      <c r="J67" s="402"/>
      <c r="K67" s="403"/>
    </row>
    <row r="68" spans="2:11" ht="12.75">
      <c r="B68" s="290"/>
      <c r="C68" s="323"/>
      <c r="D68" s="319"/>
      <c r="E68" s="327">
        <f>J40</f>
        <v>38407</v>
      </c>
      <c r="F68" s="328">
        <f>I63</f>
        <v>3</v>
      </c>
      <c r="G68" s="328">
        <f>I64</f>
        <v>14</v>
      </c>
      <c r="H68" s="328">
        <f>I65</f>
        <v>7</v>
      </c>
      <c r="I68" s="401">
        <f>E68-F68-G68-H68</f>
        <v>38383</v>
      </c>
      <c r="J68" s="402"/>
      <c r="K68" s="403"/>
    </row>
    <row r="69" spans="2:11" ht="12.75">
      <c r="B69" s="302"/>
      <c r="C69" s="329"/>
      <c r="D69" s="330"/>
      <c r="E69" s="330"/>
      <c r="F69" s="330"/>
      <c r="G69" s="330"/>
      <c r="H69" s="330"/>
      <c r="I69" s="409"/>
      <c r="J69" s="410"/>
      <c r="K69" s="411"/>
    </row>
    <row r="70" spans="2:11" ht="12.75">
      <c r="B70" s="290" t="s">
        <v>152</v>
      </c>
      <c r="C70" s="323" t="s">
        <v>153</v>
      </c>
      <c r="D70" s="319" t="s">
        <v>77</v>
      </c>
      <c r="E70" s="319" t="s">
        <v>154</v>
      </c>
      <c r="F70" s="319"/>
      <c r="G70" s="319"/>
      <c r="H70" s="319"/>
      <c r="I70" s="324">
        <v>7</v>
      </c>
      <c r="J70" s="402">
        <f>I74</f>
        <v>38376</v>
      </c>
      <c r="K70" s="403"/>
    </row>
    <row r="71" spans="2:11" ht="12.75">
      <c r="B71" s="290"/>
      <c r="C71" s="323" t="s">
        <v>155</v>
      </c>
      <c r="D71" s="319"/>
      <c r="E71" s="319" t="s">
        <v>156</v>
      </c>
      <c r="F71" s="319"/>
      <c r="G71" s="319"/>
      <c r="H71" s="319"/>
      <c r="I71" s="401"/>
      <c r="J71" s="402"/>
      <c r="K71" s="403"/>
    </row>
    <row r="72" spans="2:11" ht="12.75">
      <c r="B72" s="290"/>
      <c r="C72" s="323" t="s">
        <v>157</v>
      </c>
      <c r="D72" s="319"/>
      <c r="E72" s="319" t="s">
        <v>83</v>
      </c>
      <c r="F72" s="319"/>
      <c r="G72" s="319"/>
      <c r="H72" s="319"/>
      <c r="I72" s="401"/>
      <c r="J72" s="402"/>
      <c r="K72" s="403"/>
    </row>
    <row r="73" spans="2:11" ht="12.75">
      <c r="B73" s="290"/>
      <c r="C73" s="323" t="s">
        <v>158</v>
      </c>
      <c r="D73" s="319"/>
      <c r="E73" s="319" t="s">
        <v>159</v>
      </c>
      <c r="F73" s="319" t="s">
        <v>99</v>
      </c>
      <c r="G73" s="319"/>
      <c r="H73" s="319"/>
      <c r="I73" s="401"/>
      <c r="J73" s="402"/>
      <c r="K73" s="403"/>
    </row>
    <row r="74" spans="2:11" ht="12.75">
      <c r="B74" s="290"/>
      <c r="C74" s="323" t="s">
        <v>160</v>
      </c>
      <c r="D74" s="319"/>
      <c r="E74" s="327">
        <f>J63</f>
        <v>38383</v>
      </c>
      <c r="F74" s="328">
        <f>I70</f>
        <v>7</v>
      </c>
      <c r="G74" s="319"/>
      <c r="H74" s="331" t="s">
        <v>89</v>
      </c>
      <c r="I74" s="401">
        <f>E74-F74</f>
        <v>38376</v>
      </c>
      <c r="J74" s="402"/>
      <c r="K74" s="403"/>
    </row>
    <row r="75" spans="2:11" ht="12.75">
      <c r="B75" s="302"/>
      <c r="C75" s="329"/>
      <c r="D75" s="330"/>
      <c r="E75" s="330"/>
      <c r="F75" s="330"/>
      <c r="G75" s="330"/>
      <c r="H75" s="330"/>
      <c r="I75" s="409"/>
      <c r="J75" s="410"/>
      <c r="K75" s="411"/>
    </row>
    <row r="76" spans="2:11" ht="12.75">
      <c r="B76" s="290" t="s">
        <v>161</v>
      </c>
      <c r="C76" s="323" t="s">
        <v>162</v>
      </c>
      <c r="D76" s="319" t="s">
        <v>77</v>
      </c>
      <c r="E76" s="319" t="s">
        <v>163</v>
      </c>
      <c r="F76" s="319"/>
      <c r="G76" s="319"/>
      <c r="H76" s="319"/>
      <c r="I76" s="324">
        <v>14</v>
      </c>
      <c r="J76" s="402">
        <f>I81</f>
        <v>38369</v>
      </c>
      <c r="K76" s="403"/>
    </row>
    <row r="77" spans="2:11" ht="12.75">
      <c r="B77" s="290"/>
      <c r="C77" s="323" t="s">
        <v>164</v>
      </c>
      <c r="D77" s="319"/>
      <c r="E77" s="319" t="s">
        <v>165</v>
      </c>
      <c r="F77" s="319"/>
      <c r="G77" s="319"/>
      <c r="H77" s="319"/>
      <c r="I77" s="401"/>
      <c r="J77" s="402"/>
      <c r="K77" s="403"/>
    </row>
    <row r="78" spans="2:11" ht="12.75">
      <c r="B78" s="290"/>
      <c r="C78" s="323" t="s">
        <v>166</v>
      </c>
      <c r="D78" s="319"/>
      <c r="E78" s="319" t="s">
        <v>167</v>
      </c>
      <c r="F78" s="319"/>
      <c r="G78" s="319"/>
      <c r="H78" s="319"/>
      <c r="I78" s="401"/>
      <c r="J78" s="402"/>
      <c r="K78" s="403"/>
    </row>
    <row r="79" spans="2:11" ht="12.75">
      <c r="B79" s="290"/>
      <c r="C79" s="323" t="s">
        <v>168</v>
      </c>
      <c r="D79" s="319"/>
      <c r="E79" s="319" t="s">
        <v>83</v>
      </c>
      <c r="F79" s="319"/>
      <c r="G79" s="319"/>
      <c r="H79" s="319"/>
      <c r="I79" s="401"/>
      <c r="J79" s="402"/>
      <c r="K79" s="403"/>
    </row>
    <row r="80" spans="2:11" ht="12.75">
      <c r="B80" s="290"/>
      <c r="C80" s="323" t="s">
        <v>169</v>
      </c>
      <c r="D80" s="319"/>
      <c r="E80" s="319" t="s">
        <v>159</v>
      </c>
      <c r="F80" s="319" t="s">
        <v>99</v>
      </c>
      <c r="G80" s="319"/>
      <c r="H80" s="319"/>
      <c r="I80" s="401"/>
      <c r="J80" s="402"/>
      <c r="K80" s="403"/>
    </row>
    <row r="81" spans="2:11" ht="12.75">
      <c r="B81" s="290"/>
      <c r="C81" s="323" t="s">
        <v>170</v>
      </c>
      <c r="D81" s="319"/>
      <c r="E81" s="327">
        <f>J63</f>
        <v>38383</v>
      </c>
      <c r="F81" s="328">
        <f>I76</f>
        <v>14</v>
      </c>
      <c r="G81" s="319"/>
      <c r="H81" s="331" t="s">
        <v>89</v>
      </c>
      <c r="I81" s="401">
        <f>E81-F81</f>
        <v>38369</v>
      </c>
      <c r="J81" s="402"/>
      <c r="K81" s="403"/>
    </row>
    <row r="82" spans="2:11" ht="12.75">
      <c r="B82" s="290"/>
      <c r="C82" s="323" t="s">
        <v>171</v>
      </c>
      <c r="D82" s="319"/>
      <c r="E82" s="319"/>
      <c r="F82" s="319"/>
      <c r="G82" s="319"/>
      <c r="H82" s="319"/>
      <c r="I82" s="401"/>
      <c r="J82" s="402"/>
      <c r="K82" s="403"/>
    </row>
    <row r="83" spans="2:11" ht="12.75">
      <c r="B83" s="290"/>
      <c r="C83" s="323" t="s">
        <v>172</v>
      </c>
      <c r="D83" s="319"/>
      <c r="E83" s="319"/>
      <c r="F83" s="319"/>
      <c r="G83" s="319"/>
      <c r="H83" s="319"/>
      <c r="I83" s="401"/>
      <c r="J83" s="402"/>
      <c r="K83" s="403"/>
    </row>
    <row r="84" spans="2:11" ht="12.75">
      <c r="B84" s="290"/>
      <c r="C84" s="323" t="s">
        <v>173</v>
      </c>
      <c r="D84" s="319"/>
      <c r="E84" s="319"/>
      <c r="F84" s="319"/>
      <c r="G84" s="319"/>
      <c r="H84" s="319"/>
      <c r="I84" s="401"/>
      <c r="J84" s="402"/>
      <c r="K84" s="403"/>
    </row>
    <row r="85" spans="2:11" ht="12.75">
      <c r="B85" s="302"/>
      <c r="C85" s="329"/>
      <c r="D85" s="330"/>
      <c r="E85" s="330"/>
      <c r="F85" s="330"/>
      <c r="G85" s="330"/>
      <c r="H85" s="330"/>
      <c r="I85" s="409"/>
      <c r="J85" s="410"/>
      <c r="K85" s="411"/>
    </row>
    <row r="86" spans="2:11" ht="12.75">
      <c r="B86" s="290" t="s">
        <v>174</v>
      </c>
      <c r="C86" s="323" t="s">
        <v>175</v>
      </c>
      <c r="D86" s="319" t="s">
        <v>77</v>
      </c>
      <c r="E86" s="319" t="s">
        <v>176</v>
      </c>
      <c r="F86" s="319"/>
      <c r="G86" s="319"/>
      <c r="H86" s="319"/>
      <c r="I86" s="324">
        <v>21</v>
      </c>
      <c r="J86" s="402">
        <f>I89</f>
        <v>38348</v>
      </c>
      <c r="K86" s="403"/>
    </row>
    <row r="87" spans="2:11" ht="12.75">
      <c r="B87" s="290"/>
      <c r="C87" s="323" t="s">
        <v>177</v>
      </c>
      <c r="D87" s="319"/>
      <c r="E87" s="319" t="s">
        <v>83</v>
      </c>
      <c r="F87" s="319"/>
      <c r="G87" s="319"/>
      <c r="H87" s="319"/>
      <c r="I87" s="401"/>
      <c r="J87" s="402"/>
      <c r="K87" s="403"/>
    </row>
    <row r="88" spans="2:11" ht="12.75">
      <c r="B88" s="290"/>
      <c r="C88" s="323" t="s">
        <v>178</v>
      </c>
      <c r="D88" s="319"/>
      <c r="E88" s="319" t="s">
        <v>179</v>
      </c>
      <c r="F88" s="319" t="s">
        <v>99</v>
      </c>
      <c r="G88" s="319"/>
      <c r="H88" s="319"/>
      <c r="I88" s="401"/>
      <c r="J88" s="402"/>
      <c r="K88" s="403"/>
    </row>
    <row r="89" spans="2:11" ht="12.75">
      <c r="B89" s="290"/>
      <c r="C89" s="323" t="s">
        <v>180</v>
      </c>
      <c r="D89" s="319"/>
      <c r="E89" s="327">
        <f>J76</f>
        <v>38369</v>
      </c>
      <c r="F89" s="328">
        <f>I86</f>
        <v>21</v>
      </c>
      <c r="G89" s="319"/>
      <c r="H89" s="331" t="s">
        <v>89</v>
      </c>
      <c r="I89" s="401">
        <f>E89-F89</f>
        <v>38348</v>
      </c>
      <c r="J89" s="402"/>
      <c r="K89" s="403"/>
    </row>
    <row r="90" spans="2:11" ht="12.75">
      <c r="B90" s="290"/>
      <c r="C90" s="323" t="s">
        <v>181</v>
      </c>
      <c r="D90" s="319"/>
      <c r="E90" s="319"/>
      <c r="F90" s="319"/>
      <c r="G90" s="319"/>
      <c r="H90" s="319"/>
      <c r="I90" s="401"/>
      <c r="J90" s="402"/>
      <c r="K90" s="403"/>
    </row>
    <row r="91" spans="2:11" ht="12.75">
      <c r="B91" s="302"/>
      <c r="C91" s="329"/>
      <c r="D91" s="330"/>
      <c r="E91" s="330"/>
      <c r="F91" s="330"/>
      <c r="G91" s="330"/>
      <c r="H91" s="330"/>
      <c r="I91" s="409"/>
      <c r="J91" s="410"/>
      <c r="K91" s="411"/>
    </row>
    <row r="92" spans="2:11" ht="12.75">
      <c r="B92" s="290" t="s">
        <v>182</v>
      </c>
      <c r="C92" s="323" t="s">
        <v>183</v>
      </c>
      <c r="D92" s="319" t="s">
        <v>77</v>
      </c>
      <c r="E92" s="319" t="s">
        <v>140</v>
      </c>
      <c r="F92" s="319"/>
      <c r="G92" s="319"/>
      <c r="H92" s="319"/>
      <c r="I92" s="324">
        <v>14</v>
      </c>
      <c r="J92" s="402">
        <f>I97</f>
        <v>38313</v>
      </c>
      <c r="K92" s="403"/>
    </row>
    <row r="93" spans="2:11" ht="12.75">
      <c r="B93" s="290"/>
      <c r="C93" s="323" t="s">
        <v>261</v>
      </c>
      <c r="D93" s="319" t="s">
        <v>80</v>
      </c>
      <c r="E93" s="319" t="s">
        <v>184</v>
      </c>
      <c r="F93" s="319"/>
      <c r="G93" s="319"/>
      <c r="H93" s="319"/>
      <c r="I93" s="324">
        <v>14</v>
      </c>
      <c r="J93" s="402"/>
      <c r="K93" s="403"/>
    </row>
    <row r="94" spans="2:11" ht="12.75">
      <c r="B94" s="290"/>
      <c r="C94" s="323"/>
      <c r="D94" s="319" t="s">
        <v>147</v>
      </c>
      <c r="E94" s="319" t="s">
        <v>185</v>
      </c>
      <c r="F94" s="319"/>
      <c r="G94" s="319"/>
      <c r="H94" s="319"/>
      <c r="I94" s="324">
        <v>7</v>
      </c>
      <c r="J94" s="402"/>
      <c r="K94" s="403"/>
    </row>
    <row r="95" spans="2:11" ht="12.75">
      <c r="B95" s="290"/>
      <c r="C95" s="323"/>
      <c r="D95" s="319"/>
      <c r="E95" s="319" t="s">
        <v>83</v>
      </c>
      <c r="F95" s="319"/>
      <c r="G95" s="319"/>
      <c r="H95" s="319"/>
      <c r="I95" s="401"/>
      <c r="J95" s="402"/>
      <c r="K95" s="403"/>
    </row>
    <row r="96" spans="2:11" ht="12.75">
      <c r="B96" s="290"/>
      <c r="C96" s="323"/>
      <c r="D96" s="319"/>
      <c r="E96" s="319" t="s">
        <v>142</v>
      </c>
      <c r="F96" s="319" t="s">
        <v>86</v>
      </c>
      <c r="G96" s="319" t="s">
        <v>150</v>
      </c>
      <c r="H96" s="319" t="s">
        <v>151</v>
      </c>
      <c r="I96" s="401"/>
      <c r="J96" s="402"/>
      <c r="K96" s="403"/>
    </row>
    <row r="97" spans="2:11" ht="12.75">
      <c r="B97" s="290"/>
      <c r="C97" s="323"/>
      <c r="D97" s="319"/>
      <c r="E97" s="327">
        <f>J86</f>
        <v>38348</v>
      </c>
      <c r="F97" s="328">
        <f>I92</f>
        <v>14</v>
      </c>
      <c r="G97" s="328">
        <f>I93</f>
        <v>14</v>
      </c>
      <c r="H97" s="328">
        <f>I94</f>
        <v>7</v>
      </c>
      <c r="I97" s="401">
        <f>E97-F97-G97-H97</f>
        <v>38313</v>
      </c>
      <c r="J97" s="402"/>
      <c r="K97" s="403"/>
    </row>
    <row r="98" spans="2:11" ht="12.75">
      <c r="B98" s="290"/>
      <c r="C98" s="323"/>
      <c r="D98" s="319"/>
      <c r="E98" s="319"/>
      <c r="F98" s="319"/>
      <c r="G98" s="319"/>
      <c r="H98" s="319"/>
      <c r="I98" s="401"/>
      <c r="J98" s="402"/>
      <c r="K98" s="403"/>
    </row>
    <row r="99" spans="2:11" ht="12.75">
      <c r="B99" s="318"/>
      <c r="C99" s="294"/>
      <c r="D99" s="319"/>
      <c r="E99" s="319"/>
      <c r="F99" s="319"/>
      <c r="G99" s="319"/>
      <c r="H99" s="319"/>
      <c r="I99" s="401"/>
      <c r="J99" s="382"/>
      <c r="K99" s="383"/>
    </row>
    <row r="100" spans="2:11" ht="12.75">
      <c r="B100" s="332"/>
      <c r="C100" s="297"/>
      <c r="D100" s="330"/>
      <c r="E100" s="330"/>
      <c r="F100" s="330"/>
      <c r="G100" s="330"/>
      <c r="H100" s="330"/>
      <c r="I100" s="409"/>
      <c r="J100" s="385"/>
      <c r="K100" s="386"/>
    </row>
    <row r="101" spans="2:11" ht="12.75">
      <c r="B101" s="319"/>
      <c r="C101" s="319"/>
      <c r="D101" s="319"/>
      <c r="E101" s="319"/>
      <c r="F101" s="319"/>
      <c r="G101" s="319"/>
      <c r="H101" s="319"/>
      <c r="I101" s="401"/>
      <c r="J101" s="412"/>
      <c r="K101" s="412"/>
    </row>
    <row r="102" spans="2:11" ht="12.75">
      <c r="B102" s="319"/>
      <c r="C102" s="319"/>
      <c r="D102" s="319"/>
      <c r="E102" s="319"/>
      <c r="F102" s="319"/>
      <c r="G102" s="319"/>
      <c r="H102" s="319"/>
      <c r="I102" s="401"/>
      <c r="J102" s="412"/>
      <c r="K102" s="412"/>
    </row>
    <row r="103" spans="2:11" ht="15.75">
      <c r="B103" s="333"/>
      <c r="C103" s="334"/>
      <c r="D103" s="312" t="s">
        <v>68</v>
      </c>
      <c r="E103" s="335"/>
      <c r="F103" s="335"/>
      <c r="G103" s="335"/>
      <c r="H103" s="335"/>
      <c r="I103" s="413" t="s">
        <v>29</v>
      </c>
      <c r="J103" s="413" t="s">
        <v>29</v>
      </c>
      <c r="K103" s="414"/>
    </row>
    <row r="104" spans="2:11" ht="13.5" thickBot="1">
      <c r="B104" s="333"/>
      <c r="C104" s="334"/>
      <c r="D104" s="336"/>
      <c r="E104" s="336"/>
      <c r="F104" s="336"/>
      <c r="G104" s="336"/>
      <c r="H104" s="336"/>
      <c r="I104" s="415"/>
      <c r="J104" s="415"/>
      <c r="K104" s="415"/>
    </row>
    <row r="105" spans="2:11" ht="39" thickBot="1">
      <c r="B105" s="337" t="s">
        <v>37</v>
      </c>
      <c r="C105" s="338"/>
      <c r="D105" s="337" t="s">
        <v>67</v>
      </c>
      <c r="E105" s="339"/>
      <c r="F105" s="339"/>
      <c r="G105" s="339"/>
      <c r="H105" s="339"/>
      <c r="I105" s="374"/>
      <c r="J105" s="373" t="s">
        <v>68</v>
      </c>
      <c r="K105" s="374"/>
    </row>
    <row r="106" spans="2:11" ht="12.75">
      <c r="B106" s="285" t="s">
        <v>186</v>
      </c>
      <c r="C106" s="340" t="s">
        <v>187</v>
      </c>
      <c r="D106" s="314" t="s">
        <v>77</v>
      </c>
      <c r="E106" s="316" t="s">
        <v>188</v>
      </c>
      <c r="F106" s="316"/>
      <c r="G106" s="316"/>
      <c r="H106" s="316"/>
      <c r="I106" s="421">
        <v>168</v>
      </c>
      <c r="J106" s="399">
        <f>I110</f>
        <v>38239</v>
      </c>
      <c r="K106" s="400"/>
    </row>
    <row r="107" spans="2:11" ht="12.75">
      <c r="B107" s="290"/>
      <c r="C107" s="323" t="s">
        <v>189</v>
      </c>
      <c r="D107" s="318"/>
      <c r="E107" s="319" t="s">
        <v>190</v>
      </c>
      <c r="F107" s="319"/>
      <c r="G107" s="319"/>
      <c r="H107" s="319"/>
      <c r="I107" s="381"/>
      <c r="J107" s="402"/>
      <c r="K107" s="403"/>
    </row>
    <row r="108" spans="2:11" ht="12.75">
      <c r="B108" s="290"/>
      <c r="C108" s="323" t="s">
        <v>191</v>
      </c>
      <c r="D108" s="318"/>
      <c r="E108" s="319" t="s">
        <v>83</v>
      </c>
      <c r="F108" s="319"/>
      <c r="G108" s="319"/>
      <c r="H108" s="319"/>
      <c r="I108" s="381"/>
      <c r="J108" s="402"/>
      <c r="K108" s="403"/>
    </row>
    <row r="109" spans="2:11" ht="12.75">
      <c r="B109" s="290"/>
      <c r="C109" s="323" t="s">
        <v>192</v>
      </c>
      <c r="D109" s="318"/>
      <c r="E109" s="319" t="s">
        <v>142</v>
      </c>
      <c r="F109" s="319" t="s">
        <v>99</v>
      </c>
      <c r="G109" s="319"/>
      <c r="H109" s="319"/>
      <c r="I109" s="381"/>
      <c r="J109" s="402"/>
      <c r="K109" s="403"/>
    </row>
    <row r="110" spans="2:11" ht="12.75">
      <c r="B110" s="290"/>
      <c r="C110" s="323" t="s">
        <v>193</v>
      </c>
      <c r="D110" s="318"/>
      <c r="E110" s="327">
        <f>J40</f>
        <v>38407</v>
      </c>
      <c r="F110" s="319">
        <f>I106</f>
        <v>168</v>
      </c>
      <c r="G110" s="319"/>
      <c r="H110" s="331" t="s">
        <v>89</v>
      </c>
      <c r="I110" s="381">
        <f>+E110-F110</f>
        <v>38239</v>
      </c>
      <c r="J110" s="402"/>
      <c r="K110" s="403"/>
    </row>
    <row r="111" spans="2:11" ht="12.75">
      <c r="B111" s="302"/>
      <c r="C111" s="329"/>
      <c r="D111" s="332"/>
      <c r="E111" s="330"/>
      <c r="F111" s="330"/>
      <c r="G111" s="330"/>
      <c r="H111" s="330"/>
      <c r="I111" s="384"/>
      <c r="J111" s="410"/>
      <c r="K111" s="411"/>
    </row>
    <row r="112" spans="2:11" ht="12.75">
      <c r="B112" s="290" t="s">
        <v>194</v>
      </c>
      <c r="C112" s="323" t="s">
        <v>195</v>
      </c>
      <c r="D112" s="318" t="s">
        <v>77</v>
      </c>
      <c r="E112" s="319" t="s">
        <v>196</v>
      </c>
      <c r="F112" s="319"/>
      <c r="G112" s="319"/>
      <c r="H112" s="319"/>
      <c r="I112" s="417">
        <v>38504</v>
      </c>
      <c r="J112" s="402">
        <f>I112</f>
        <v>38504</v>
      </c>
      <c r="K112" s="403"/>
    </row>
    <row r="113" spans="2:11" ht="12.75">
      <c r="B113" s="290"/>
      <c r="C113" s="323" t="s">
        <v>197</v>
      </c>
      <c r="D113" s="318"/>
      <c r="E113" s="319"/>
      <c r="F113" s="319"/>
      <c r="G113" s="319"/>
      <c r="H113" s="319"/>
      <c r="I113" s="381"/>
      <c r="J113" s="402"/>
      <c r="K113" s="403"/>
    </row>
    <row r="114" spans="2:11" ht="12.75">
      <c r="B114" s="290"/>
      <c r="C114" s="323" t="s">
        <v>198</v>
      </c>
      <c r="D114" s="318"/>
      <c r="E114" s="319"/>
      <c r="F114" s="319"/>
      <c r="G114" s="319"/>
      <c r="H114" s="319"/>
      <c r="I114" s="381"/>
      <c r="J114" s="402"/>
      <c r="K114" s="403"/>
    </row>
    <row r="115" spans="2:11" ht="12.75">
      <c r="B115" s="302"/>
      <c r="C115" s="329"/>
      <c r="D115" s="332"/>
      <c r="E115" s="330"/>
      <c r="F115" s="330"/>
      <c r="G115" s="330"/>
      <c r="H115" s="330"/>
      <c r="I115" s="384"/>
      <c r="J115" s="410"/>
      <c r="K115" s="411"/>
    </row>
    <row r="116" spans="2:11" ht="22.5">
      <c r="B116" s="290" t="s">
        <v>199</v>
      </c>
      <c r="C116" s="323" t="s">
        <v>200</v>
      </c>
      <c r="D116" s="318" t="s">
        <v>77</v>
      </c>
      <c r="E116" s="319" t="s">
        <v>201</v>
      </c>
      <c r="F116" s="319"/>
      <c r="G116" s="319"/>
      <c r="H116" s="319"/>
      <c r="I116" s="417">
        <v>38504</v>
      </c>
      <c r="J116" s="402">
        <f>I123</f>
        <v>38483</v>
      </c>
      <c r="K116" s="403"/>
    </row>
    <row r="117" spans="2:11" ht="12.75">
      <c r="B117" s="290"/>
      <c r="C117" s="323" t="s">
        <v>166</v>
      </c>
      <c r="D117" s="318" t="s">
        <v>80</v>
      </c>
      <c r="E117" s="319" t="s">
        <v>202</v>
      </c>
      <c r="F117" s="319"/>
      <c r="G117" s="319"/>
      <c r="H117" s="319"/>
      <c r="I117" s="341">
        <v>14</v>
      </c>
      <c r="J117" s="402"/>
      <c r="K117" s="403"/>
    </row>
    <row r="118" spans="2:11" ht="12.75">
      <c r="B118" s="290"/>
      <c r="C118" s="323" t="s">
        <v>203</v>
      </c>
      <c r="D118" s="318"/>
      <c r="E118" s="319" t="s">
        <v>204</v>
      </c>
      <c r="F118" s="319"/>
      <c r="G118" s="319"/>
      <c r="H118" s="319"/>
      <c r="I118" s="381"/>
      <c r="J118" s="402"/>
      <c r="K118" s="403"/>
    </row>
    <row r="119" spans="2:11" ht="22.5">
      <c r="B119" s="290"/>
      <c r="C119" s="323" t="s">
        <v>205</v>
      </c>
      <c r="D119" s="318" t="s">
        <v>147</v>
      </c>
      <c r="E119" s="319" t="s">
        <v>206</v>
      </c>
      <c r="F119" s="319"/>
      <c r="G119" s="319"/>
      <c r="H119" s="319"/>
      <c r="I119" s="341">
        <v>7</v>
      </c>
      <c r="J119" s="402"/>
      <c r="K119" s="403"/>
    </row>
    <row r="120" spans="2:11" ht="12.75">
      <c r="B120" s="290"/>
      <c r="C120" s="323" t="s">
        <v>207</v>
      </c>
      <c r="D120" s="318"/>
      <c r="E120" s="319" t="s">
        <v>208</v>
      </c>
      <c r="F120" s="319"/>
      <c r="G120" s="319"/>
      <c r="H120" s="319"/>
      <c r="I120" s="381"/>
      <c r="J120" s="402"/>
      <c r="K120" s="403"/>
    </row>
    <row r="121" spans="2:11" ht="12.75">
      <c r="B121" s="290"/>
      <c r="C121" s="323"/>
      <c r="D121" s="318"/>
      <c r="E121" s="319" t="s">
        <v>83</v>
      </c>
      <c r="F121" s="319"/>
      <c r="G121" s="319"/>
      <c r="H121" s="319"/>
      <c r="I121" s="381"/>
      <c r="J121" s="402"/>
      <c r="K121" s="403"/>
    </row>
    <row r="122" spans="2:11" ht="12.75">
      <c r="B122" s="290"/>
      <c r="C122" s="323"/>
      <c r="D122" s="318"/>
      <c r="E122" s="319" t="s">
        <v>209</v>
      </c>
      <c r="F122" s="319" t="s">
        <v>150</v>
      </c>
      <c r="G122" s="319" t="s">
        <v>210</v>
      </c>
      <c r="H122" s="319"/>
      <c r="I122" s="381"/>
      <c r="J122" s="402"/>
      <c r="K122" s="403"/>
    </row>
    <row r="123" spans="2:11" ht="12.75">
      <c r="B123" s="290"/>
      <c r="C123" s="323"/>
      <c r="D123" s="318"/>
      <c r="E123" s="327">
        <f>I116</f>
        <v>38504</v>
      </c>
      <c r="F123" s="328">
        <f>I117</f>
        <v>14</v>
      </c>
      <c r="G123" s="328">
        <f>I119</f>
        <v>7</v>
      </c>
      <c r="H123" s="331" t="s">
        <v>89</v>
      </c>
      <c r="I123" s="381">
        <f>E123-F123-G123</f>
        <v>38483</v>
      </c>
      <c r="J123" s="402"/>
      <c r="K123" s="403"/>
    </row>
    <row r="124" spans="2:11" ht="12.75">
      <c r="B124" s="302"/>
      <c r="C124" s="329"/>
      <c r="D124" s="332"/>
      <c r="E124" s="330"/>
      <c r="F124" s="330"/>
      <c r="G124" s="330"/>
      <c r="H124" s="330"/>
      <c r="I124" s="384"/>
      <c r="J124" s="410"/>
      <c r="K124" s="411"/>
    </row>
    <row r="125" spans="2:11" ht="12.75">
      <c r="B125" s="290" t="s">
        <v>211</v>
      </c>
      <c r="C125" s="323" t="s">
        <v>212</v>
      </c>
      <c r="D125" s="318" t="s">
        <v>77</v>
      </c>
      <c r="E125" s="319" t="s">
        <v>213</v>
      </c>
      <c r="F125" s="319"/>
      <c r="G125" s="319"/>
      <c r="H125" s="319"/>
      <c r="I125" s="341">
        <v>7</v>
      </c>
      <c r="J125" s="402">
        <f>I130</f>
        <v>38379</v>
      </c>
      <c r="K125" s="403"/>
    </row>
    <row r="126" spans="2:11" ht="12.75">
      <c r="B126" s="290"/>
      <c r="C126" s="323" t="s">
        <v>214</v>
      </c>
      <c r="D126" s="318" t="s">
        <v>80</v>
      </c>
      <c r="E126" s="319" t="s">
        <v>215</v>
      </c>
      <c r="F126" s="319"/>
      <c r="G126" s="319"/>
      <c r="H126" s="319"/>
      <c r="I126" s="341">
        <v>21</v>
      </c>
      <c r="J126" s="402"/>
      <c r="K126" s="403"/>
    </row>
    <row r="127" spans="2:11" ht="12.75">
      <c r="B127" s="290"/>
      <c r="C127" s="323" t="s">
        <v>216</v>
      </c>
      <c r="D127" s="318"/>
      <c r="E127" s="319" t="s">
        <v>217</v>
      </c>
      <c r="F127" s="319"/>
      <c r="G127" s="319"/>
      <c r="H127" s="319"/>
      <c r="I127" s="422"/>
      <c r="J127" s="402"/>
      <c r="K127" s="403"/>
    </row>
    <row r="128" spans="2:11" ht="12.75">
      <c r="B128" s="290"/>
      <c r="C128" s="323" t="s">
        <v>218</v>
      </c>
      <c r="D128" s="318"/>
      <c r="E128" s="319" t="s">
        <v>83</v>
      </c>
      <c r="F128" s="319"/>
      <c r="G128" s="319"/>
      <c r="H128" s="319"/>
      <c r="I128" s="381"/>
      <c r="J128" s="402"/>
      <c r="K128" s="403"/>
    </row>
    <row r="129" spans="2:11" ht="12.75">
      <c r="B129" s="290"/>
      <c r="C129" s="323"/>
      <c r="D129" s="318"/>
      <c r="E129" s="319" t="s">
        <v>142</v>
      </c>
      <c r="F129" s="319" t="s">
        <v>86</v>
      </c>
      <c r="G129" s="319" t="s">
        <v>108</v>
      </c>
      <c r="H129" s="319"/>
      <c r="I129" s="381"/>
      <c r="J129" s="402"/>
      <c r="K129" s="403"/>
    </row>
    <row r="130" spans="2:11" ht="12.75">
      <c r="B130" s="290"/>
      <c r="C130" s="323"/>
      <c r="D130" s="318"/>
      <c r="E130" s="327">
        <f>J40</f>
        <v>38407</v>
      </c>
      <c r="F130" s="319">
        <f>I125</f>
        <v>7</v>
      </c>
      <c r="G130" s="319">
        <f>I126</f>
        <v>21</v>
      </c>
      <c r="H130" s="331" t="s">
        <v>89</v>
      </c>
      <c r="I130" s="381">
        <f>E130-F130-G130</f>
        <v>38379</v>
      </c>
      <c r="J130" s="402"/>
      <c r="K130" s="403"/>
    </row>
    <row r="131" spans="2:11" ht="12.75">
      <c r="B131" s="302"/>
      <c r="C131" s="329"/>
      <c r="D131" s="332"/>
      <c r="E131" s="330"/>
      <c r="F131" s="330"/>
      <c r="G131" s="330"/>
      <c r="H131" s="330"/>
      <c r="I131" s="384"/>
      <c r="J131" s="410"/>
      <c r="K131" s="411"/>
    </row>
    <row r="132" spans="2:11" ht="12.75">
      <c r="B132" s="290" t="s">
        <v>219</v>
      </c>
      <c r="C132" s="323" t="s">
        <v>220</v>
      </c>
      <c r="D132" s="318"/>
      <c r="E132" s="319" t="s">
        <v>221</v>
      </c>
      <c r="F132" s="319"/>
      <c r="G132" s="319"/>
      <c r="H132" s="319"/>
      <c r="I132" s="417">
        <v>38357</v>
      </c>
      <c r="J132" s="402">
        <f>I132</f>
        <v>38357</v>
      </c>
      <c r="K132" s="403"/>
    </row>
    <row r="133" spans="2:11" ht="12.75">
      <c r="B133" s="290"/>
      <c r="C133" s="323" t="s">
        <v>222</v>
      </c>
      <c r="D133" s="318"/>
      <c r="E133" s="319"/>
      <c r="F133" s="319"/>
      <c r="G133" s="319"/>
      <c r="H133" s="319"/>
      <c r="I133" s="381"/>
      <c r="J133" s="402"/>
      <c r="K133" s="403"/>
    </row>
    <row r="134" spans="2:11" ht="12.75">
      <c r="B134" s="290"/>
      <c r="C134" s="323" t="s">
        <v>223</v>
      </c>
      <c r="D134" s="318"/>
      <c r="E134" s="319"/>
      <c r="F134" s="319"/>
      <c r="G134" s="319"/>
      <c r="H134" s="319"/>
      <c r="I134" s="381"/>
      <c r="J134" s="402"/>
      <c r="K134" s="403"/>
    </row>
    <row r="135" spans="2:11" ht="12.75">
      <c r="B135" s="302"/>
      <c r="C135" s="329"/>
      <c r="D135" s="332"/>
      <c r="E135" s="330"/>
      <c r="F135" s="330"/>
      <c r="G135" s="330"/>
      <c r="H135" s="330"/>
      <c r="I135" s="384"/>
      <c r="J135" s="410"/>
      <c r="K135" s="411"/>
    </row>
    <row r="136" spans="2:11" ht="12.75">
      <c r="B136" s="290" t="s">
        <v>224</v>
      </c>
      <c r="C136" s="323" t="s">
        <v>225</v>
      </c>
      <c r="D136" s="318" t="s">
        <v>77</v>
      </c>
      <c r="E136" s="319" t="s">
        <v>226</v>
      </c>
      <c r="F136" s="319"/>
      <c r="G136" s="319"/>
      <c r="H136" s="319"/>
      <c r="I136" s="417">
        <v>38504</v>
      </c>
      <c r="J136" s="402">
        <f>I141</f>
        <v>38497</v>
      </c>
      <c r="K136" s="403"/>
    </row>
    <row r="137" spans="2:11" ht="12.75">
      <c r="B137" s="290"/>
      <c r="C137" s="323" t="s">
        <v>227</v>
      </c>
      <c r="D137" s="318" t="s">
        <v>80</v>
      </c>
      <c r="E137" s="319" t="s">
        <v>228</v>
      </c>
      <c r="F137" s="319"/>
      <c r="G137" s="319"/>
      <c r="H137" s="319"/>
      <c r="I137" s="341">
        <v>7</v>
      </c>
      <c r="J137" s="402"/>
      <c r="K137" s="403"/>
    </row>
    <row r="138" spans="2:11" ht="22.5">
      <c r="B138" s="290"/>
      <c r="C138" s="323" t="s">
        <v>229</v>
      </c>
      <c r="D138" s="318"/>
      <c r="E138" s="319" t="s">
        <v>230</v>
      </c>
      <c r="F138" s="319"/>
      <c r="G138" s="319"/>
      <c r="H138" s="319"/>
      <c r="I138" s="381"/>
      <c r="J138" s="402"/>
      <c r="K138" s="403"/>
    </row>
    <row r="139" spans="2:11" ht="12.75">
      <c r="B139" s="290"/>
      <c r="C139" s="323" t="s">
        <v>231</v>
      </c>
      <c r="D139" s="318"/>
      <c r="E139" s="319" t="s">
        <v>83</v>
      </c>
      <c r="F139" s="319"/>
      <c r="G139" s="319"/>
      <c r="H139" s="319"/>
      <c r="I139" s="381"/>
      <c r="J139" s="402"/>
      <c r="K139" s="403"/>
    </row>
    <row r="140" spans="2:11" ht="12.75">
      <c r="B140" s="290"/>
      <c r="C140" s="323"/>
      <c r="D140" s="318"/>
      <c r="E140" s="319" t="s">
        <v>209</v>
      </c>
      <c r="F140" s="319" t="s">
        <v>108</v>
      </c>
      <c r="G140" s="319"/>
      <c r="H140" s="319"/>
      <c r="I140" s="381"/>
      <c r="J140" s="402"/>
      <c r="K140" s="403"/>
    </row>
    <row r="141" spans="2:11" ht="12.75">
      <c r="B141" s="290"/>
      <c r="C141" s="323"/>
      <c r="D141" s="318"/>
      <c r="E141" s="327">
        <f>I136</f>
        <v>38504</v>
      </c>
      <c r="F141" s="328">
        <f>I137</f>
        <v>7</v>
      </c>
      <c r="G141" s="319"/>
      <c r="H141" s="331" t="s">
        <v>89</v>
      </c>
      <c r="I141" s="381">
        <f>E141-F141</f>
        <v>38497</v>
      </c>
      <c r="J141" s="402"/>
      <c r="K141" s="403"/>
    </row>
    <row r="142" spans="2:11" ht="12.75">
      <c r="B142" s="302"/>
      <c r="C142" s="329"/>
      <c r="D142" s="332"/>
      <c r="E142" s="330"/>
      <c r="F142" s="330"/>
      <c r="G142" s="330"/>
      <c r="H142" s="330"/>
      <c r="I142" s="384"/>
      <c r="J142" s="410"/>
      <c r="K142" s="411"/>
    </row>
    <row r="143" spans="2:11" ht="12.75">
      <c r="B143" s="290" t="s">
        <v>232</v>
      </c>
      <c r="C143" s="323" t="s">
        <v>233</v>
      </c>
      <c r="D143" s="318"/>
      <c r="E143" s="319" t="s">
        <v>234</v>
      </c>
      <c r="F143" s="319"/>
      <c r="G143" s="319"/>
      <c r="H143" s="319"/>
      <c r="I143" s="417">
        <v>38353</v>
      </c>
      <c r="J143" s="402">
        <f>I143</f>
        <v>38353</v>
      </c>
      <c r="K143" s="403"/>
    </row>
    <row r="144" spans="2:11" ht="12.75">
      <c r="B144" s="290"/>
      <c r="C144" s="323"/>
      <c r="D144" s="318"/>
      <c r="E144" s="319"/>
      <c r="F144" s="319"/>
      <c r="G144" s="319"/>
      <c r="H144" s="319"/>
      <c r="I144" s="381"/>
      <c r="J144" s="402"/>
      <c r="K144" s="403"/>
    </row>
    <row r="145" spans="2:11" ht="12.75">
      <c r="B145" s="302"/>
      <c r="C145" s="329"/>
      <c r="D145" s="332"/>
      <c r="E145" s="330"/>
      <c r="F145" s="330"/>
      <c r="G145" s="330"/>
      <c r="H145" s="330"/>
      <c r="I145" s="384"/>
      <c r="J145" s="410"/>
      <c r="K145" s="411"/>
    </row>
    <row r="146" spans="2:11" ht="22.5">
      <c r="B146" s="290" t="s">
        <v>235</v>
      </c>
      <c r="C146" s="323" t="s">
        <v>236</v>
      </c>
      <c r="D146" s="318" t="s">
        <v>77</v>
      </c>
      <c r="E146" s="319" t="s">
        <v>237</v>
      </c>
      <c r="F146" s="319"/>
      <c r="G146" s="319"/>
      <c r="H146" s="319"/>
      <c r="I146" s="341">
        <v>7</v>
      </c>
      <c r="J146" s="402">
        <f>I149</f>
        <v>38490</v>
      </c>
      <c r="K146" s="403"/>
    </row>
    <row r="147" spans="2:11" ht="12.75">
      <c r="B147" s="290"/>
      <c r="C147" s="323" t="s">
        <v>238</v>
      </c>
      <c r="D147" s="318"/>
      <c r="E147" s="319" t="s">
        <v>83</v>
      </c>
      <c r="F147" s="319"/>
      <c r="G147" s="319"/>
      <c r="H147" s="319"/>
      <c r="I147" s="381"/>
      <c r="J147" s="402"/>
      <c r="K147" s="403"/>
    </row>
    <row r="148" spans="2:11" ht="12.75">
      <c r="B148" s="290"/>
      <c r="C148" s="323"/>
      <c r="D148" s="318"/>
      <c r="E148" s="319" t="s">
        <v>239</v>
      </c>
      <c r="F148" s="319" t="s">
        <v>99</v>
      </c>
      <c r="G148" s="319"/>
      <c r="H148" s="319"/>
      <c r="I148" s="381"/>
      <c r="J148" s="402"/>
      <c r="K148" s="403"/>
    </row>
    <row r="149" spans="2:11" ht="12.75">
      <c r="B149" s="290"/>
      <c r="C149" s="323"/>
      <c r="D149" s="318"/>
      <c r="E149" s="327">
        <f>J136</f>
        <v>38497</v>
      </c>
      <c r="F149" s="319">
        <f>I146</f>
        <v>7</v>
      </c>
      <c r="G149" s="319"/>
      <c r="H149" s="331" t="s">
        <v>89</v>
      </c>
      <c r="I149" s="381">
        <f>E149-F149</f>
        <v>38490</v>
      </c>
      <c r="J149" s="402"/>
      <c r="K149" s="403"/>
    </row>
    <row r="150" spans="2:11" ht="12.75">
      <c r="B150" s="302"/>
      <c r="C150" s="329"/>
      <c r="D150" s="332"/>
      <c r="E150" s="330"/>
      <c r="F150" s="330"/>
      <c r="G150" s="330"/>
      <c r="H150" s="330"/>
      <c r="I150" s="384"/>
      <c r="J150" s="410"/>
      <c r="K150" s="411"/>
    </row>
    <row r="151" spans="2:11" ht="12.75">
      <c r="B151" s="292"/>
      <c r="C151" s="342"/>
      <c r="D151" s="319"/>
      <c r="E151" s="319"/>
      <c r="F151" s="319"/>
      <c r="G151" s="319"/>
      <c r="H151" s="319"/>
      <c r="I151" s="401"/>
      <c r="J151" s="418"/>
      <c r="K151" s="418"/>
    </row>
    <row r="152" spans="2:11" ht="12.75">
      <c r="B152" s="292"/>
      <c r="C152" s="334"/>
      <c r="D152" s="319"/>
      <c r="E152" s="319"/>
      <c r="F152" s="319"/>
      <c r="G152" s="319"/>
      <c r="H152" s="319"/>
      <c r="I152" s="401"/>
      <c r="J152" s="418"/>
      <c r="K152" s="418"/>
    </row>
    <row r="153" spans="2:11" ht="15.75">
      <c r="B153" s="333"/>
      <c r="C153" s="336"/>
      <c r="D153" s="343" t="s">
        <v>133</v>
      </c>
      <c r="E153" s="344"/>
      <c r="F153" s="344"/>
      <c r="G153" s="344"/>
      <c r="H153" s="344"/>
      <c r="I153" s="419" t="s">
        <v>29</v>
      </c>
      <c r="J153" s="419" t="s">
        <v>29</v>
      </c>
      <c r="K153" s="420"/>
    </row>
    <row r="154" spans="2:11" ht="13.5" thickBot="1">
      <c r="B154" s="345"/>
      <c r="C154" s="346"/>
      <c r="D154" s="336"/>
      <c r="E154" s="336"/>
      <c r="F154" s="336"/>
      <c r="G154" s="336"/>
      <c r="H154" s="336"/>
      <c r="I154" s="415"/>
      <c r="J154" s="415"/>
      <c r="K154" s="415"/>
    </row>
    <row r="155" spans="2:11" ht="39" thickBot="1">
      <c r="B155" s="337" t="s">
        <v>37</v>
      </c>
      <c r="C155" s="338"/>
      <c r="D155" s="337" t="s">
        <v>67</v>
      </c>
      <c r="E155" s="339"/>
      <c r="F155" s="339"/>
      <c r="G155" s="339"/>
      <c r="H155" s="339"/>
      <c r="I155" s="374"/>
      <c r="J155" s="373" t="s">
        <v>68</v>
      </c>
      <c r="K155" s="374"/>
    </row>
    <row r="156" spans="2:11" ht="12.75">
      <c r="B156" s="285" t="s">
        <v>240</v>
      </c>
      <c r="C156" s="347" t="s">
        <v>241</v>
      </c>
      <c r="D156" s="314"/>
      <c r="E156" s="316" t="s">
        <v>242</v>
      </c>
      <c r="F156" s="316"/>
      <c r="G156" s="316"/>
      <c r="H156" s="316"/>
      <c r="I156" s="416">
        <v>38353</v>
      </c>
      <c r="J156" s="399">
        <f>I156</f>
        <v>38353</v>
      </c>
      <c r="K156" s="400"/>
    </row>
    <row r="157" spans="2:11" ht="12.75">
      <c r="B157" s="290"/>
      <c r="C157" s="342" t="s">
        <v>243</v>
      </c>
      <c r="D157" s="318"/>
      <c r="E157" s="319" t="s">
        <v>244</v>
      </c>
      <c r="F157" s="319"/>
      <c r="G157" s="319"/>
      <c r="H157" s="319"/>
      <c r="I157" s="381"/>
      <c r="J157" s="402"/>
      <c r="K157" s="403"/>
    </row>
    <row r="158" spans="2:11" ht="12.75">
      <c r="B158" s="302"/>
      <c r="C158" s="348"/>
      <c r="D158" s="332"/>
      <c r="E158" s="330"/>
      <c r="F158" s="330"/>
      <c r="G158" s="330"/>
      <c r="H158" s="330"/>
      <c r="I158" s="384"/>
      <c r="J158" s="410"/>
      <c r="K158" s="411"/>
    </row>
    <row r="159" spans="2:11" ht="12.75">
      <c r="B159" s="290" t="s">
        <v>245</v>
      </c>
      <c r="C159" s="342" t="s">
        <v>246</v>
      </c>
      <c r="D159" s="318"/>
      <c r="E159" s="319" t="s">
        <v>247</v>
      </c>
      <c r="F159" s="319"/>
      <c r="G159" s="319"/>
      <c r="H159" s="319"/>
      <c r="I159" s="417">
        <v>38353</v>
      </c>
      <c r="J159" s="402">
        <f>I159</f>
        <v>38353</v>
      </c>
      <c r="K159" s="403"/>
    </row>
    <row r="160" spans="2:11" ht="12.75">
      <c r="B160" s="290"/>
      <c r="C160" s="342"/>
      <c r="D160" s="318"/>
      <c r="E160" s="319" t="s">
        <v>248</v>
      </c>
      <c r="F160" s="319"/>
      <c r="G160" s="319"/>
      <c r="H160" s="319"/>
      <c r="I160" s="381"/>
      <c r="J160" s="402"/>
      <c r="K160" s="403"/>
    </row>
    <row r="161" spans="2:11" ht="12.75">
      <c r="B161" s="290"/>
      <c r="C161" s="342"/>
      <c r="D161" s="318"/>
      <c r="E161" s="319" t="s">
        <v>249</v>
      </c>
      <c r="F161" s="319"/>
      <c r="G161" s="319"/>
      <c r="H161" s="319"/>
      <c r="I161" s="381"/>
      <c r="J161" s="402"/>
      <c r="K161" s="403"/>
    </row>
    <row r="162" spans="2:11" ht="12.75">
      <c r="B162" s="290"/>
      <c r="C162" s="342"/>
      <c r="D162" s="318"/>
      <c r="E162" s="319" t="s">
        <v>250</v>
      </c>
      <c r="F162" s="319"/>
      <c r="G162" s="319"/>
      <c r="H162" s="319"/>
      <c r="I162" s="381"/>
      <c r="J162" s="402"/>
      <c r="K162" s="403"/>
    </row>
    <row r="163" spans="2:11" ht="12.75">
      <c r="B163" s="302"/>
      <c r="C163" s="348"/>
      <c r="D163" s="332"/>
      <c r="E163" s="330"/>
      <c r="F163" s="330"/>
      <c r="G163" s="330"/>
      <c r="H163" s="330"/>
      <c r="I163" s="384"/>
      <c r="J163" s="410"/>
      <c r="K163" s="411"/>
    </row>
    <row r="164" spans="2:11" ht="12.75">
      <c r="B164" s="290"/>
      <c r="C164" s="342"/>
      <c r="D164" s="318"/>
      <c r="E164" s="319"/>
      <c r="F164" s="319"/>
      <c r="G164" s="319"/>
      <c r="H164" s="319"/>
      <c r="I164" s="294"/>
      <c r="J164" s="325"/>
      <c r="K164" s="326"/>
    </row>
    <row r="165" spans="2:11" ht="12.75">
      <c r="B165" s="290"/>
      <c r="C165" s="342"/>
      <c r="D165" s="318"/>
      <c r="E165" s="319"/>
      <c r="F165" s="319"/>
      <c r="G165" s="319"/>
      <c r="H165" s="319"/>
      <c r="I165" s="294"/>
      <c r="J165" s="325"/>
      <c r="K165" s="326"/>
    </row>
    <row r="166" spans="2:11" ht="12.75">
      <c r="B166" s="290"/>
      <c r="C166" s="342"/>
      <c r="D166" s="318"/>
      <c r="E166" s="319"/>
      <c r="F166" s="319"/>
      <c r="G166" s="319"/>
      <c r="H166" s="319"/>
      <c r="I166" s="294"/>
      <c r="J166" s="320"/>
      <c r="K166" s="321"/>
    </row>
    <row r="167" spans="2:11" ht="12.75">
      <c r="B167" s="290"/>
      <c r="C167" s="342"/>
      <c r="D167" s="318"/>
      <c r="E167" s="319"/>
      <c r="F167" s="319"/>
      <c r="G167" s="319"/>
      <c r="H167" s="319"/>
      <c r="I167" s="294"/>
      <c r="J167" s="320"/>
      <c r="K167" s="321"/>
    </row>
    <row r="168" spans="2:11" ht="12.75">
      <c r="B168" s="290"/>
      <c r="C168" s="342"/>
      <c r="D168" s="318"/>
      <c r="E168" s="319"/>
      <c r="F168" s="319"/>
      <c r="G168" s="319"/>
      <c r="H168" s="319"/>
      <c r="I168" s="294"/>
      <c r="J168" s="320"/>
      <c r="K168" s="321"/>
    </row>
    <row r="169" spans="2:11" ht="12.75">
      <c r="B169" s="290"/>
      <c r="C169" s="342"/>
      <c r="D169" s="318"/>
      <c r="E169" s="319"/>
      <c r="F169" s="319"/>
      <c r="G169" s="319"/>
      <c r="H169" s="319"/>
      <c r="I169" s="294"/>
      <c r="J169" s="320"/>
      <c r="K169" s="321"/>
    </row>
    <row r="170" spans="2:11" ht="12.75">
      <c r="B170" s="290"/>
      <c r="C170" s="342"/>
      <c r="D170" s="318"/>
      <c r="E170" s="319"/>
      <c r="F170" s="319"/>
      <c r="G170" s="319"/>
      <c r="H170" s="319"/>
      <c r="I170" s="294"/>
      <c r="J170" s="320"/>
      <c r="K170" s="321"/>
    </row>
    <row r="171" spans="2:11" ht="12.75">
      <c r="B171" s="290"/>
      <c r="C171" s="342"/>
      <c r="D171" s="318"/>
      <c r="E171" s="319"/>
      <c r="F171" s="319"/>
      <c r="G171" s="319"/>
      <c r="H171" s="319"/>
      <c r="I171" s="294"/>
      <c r="J171" s="320"/>
      <c r="K171" s="321"/>
    </row>
    <row r="172" spans="2:11" ht="12.75">
      <c r="B172" s="290"/>
      <c r="C172" s="342"/>
      <c r="D172" s="318"/>
      <c r="E172" s="319"/>
      <c r="F172" s="319"/>
      <c r="G172" s="319"/>
      <c r="H172" s="319"/>
      <c r="I172" s="294"/>
      <c r="J172" s="320"/>
      <c r="K172" s="321"/>
    </row>
    <row r="173" spans="2:11" ht="12.75">
      <c r="B173" s="290"/>
      <c r="C173" s="342"/>
      <c r="D173" s="318"/>
      <c r="E173" s="319"/>
      <c r="F173" s="319"/>
      <c r="G173" s="319"/>
      <c r="H173" s="319"/>
      <c r="I173" s="294"/>
      <c r="J173" s="320"/>
      <c r="K173" s="321"/>
    </row>
    <row r="174" spans="2:11" ht="12.75">
      <c r="B174" s="290"/>
      <c r="C174" s="342"/>
      <c r="D174" s="318"/>
      <c r="E174" s="319"/>
      <c r="F174" s="319"/>
      <c r="G174" s="319"/>
      <c r="H174" s="319"/>
      <c r="I174" s="294"/>
      <c r="J174" s="320"/>
      <c r="K174" s="321"/>
    </row>
    <row r="175" spans="2:11" ht="12.75">
      <c r="B175" s="290"/>
      <c r="C175" s="342"/>
      <c r="D175" s="318"/>
      <c r="E175" s="319"/>
      <c r="F175" s="319"/>
      <c r="G175" s="319"/>
      <c r="H175" s="319"/>
      <c r="I175" s="294"/>
      <c r="J175" s="320"/>
      <c r="K175" s="321"/>
    </row>
    <row r="176" spans="2:11" ht="12.75">
      <c r="B176" s="290"/>
      <c r="C176" s="342"/>
      <c r="D176" s="318"/>
      <c r="E176" s="319"/>
      <c r="F176" s="319"/>
      <c r="G176" s="319"/>
      <c r="H176" s="319"/>
      <c r="I176" s="294"/>
      <c r="J176" s="320"/>
      <c r="K176" s="321"/>
    </row>
    <row r="177" spans="2:11" ht="12.75">
      <c r="B177" s="290"/>
      <c r="C177" s="342"/>
      <c r="D177" s="318"/>
      <c r="E177" s="319"/>
      <c r="F177" s="319"/>
      <c r="G177" s="319"/>
      <c r="H177" s="319"/>
      <c r="I177" s="294"/>
      <c r="J177" s="320"/>
      <c r="K177" s="321"/>
    </row>
    <row r="178" spans="2:11" ht="12.75">
      <c r="B178" s="290"/>
      <c r="C178" s="342"/>
      <c r="D178" s="318"/>
      <c r="E178" s="319"/>
      <c r="F178" s="319"/>
      <c r="G178" s="319"/>
      <c r="H178" s="319"/>
      <c r="I178" s="294"/>
      <c r="J178" s="320"/>
      <c r="K178" s="321"/>
    </row>
    <row r="179" spans="2:11" ht="12.75">
      <c r="B179" s="290"/>
      <c r="C179" s="342"/>
      <c r="D179" s="318"/>
      <c r="E179" s="319"/>
      <c r="F179" s="319"/>
      <c r="G179" s="319"/>
      <c r="H179" s="319"/>
      <c r="I179" s="294"/>
      <c r="J179" s="320"/>
      <c r="K179" s="321"/>
    </row>
    <row r="180" spans="2:11" ht="12.75">
      <c r="B180" s="290"/>
      <c r="C180" s="342"/>
      <c r="D180" s="318"/>
      <c r="E180" s="319"/>
      <c r="F180" s="319"/>
      <c r="G180" s="319"/>
      <c r="H180" s="319"/>
      <c r="I180" s="294"/>
      <c r="J180" s="320"/>
      <c r="K180" s="321"/>
    </row>
    <row r="181" spans="2:11" ht="12.75">
      <c r="B181" s="290"/>
      <c r="C181" s="342"/>
      <c r="D181" s="318"/>
      <c r="E181" s="319"/>
      <c r="F181" s="319"/>
      <c r="G181" s="319"/>
      <c r="H181" s="319"/>
      <c r="I181" s="294"/>
      <c r="J181" s="320"/>
      <c r="K181" s="321"/>
    </row>
    <row r="182" spans="2:11" ht="12.75">
      <c r="B182" s="290"/>
      <c r="C182" s="342"/>
      <c r="D182" s="318"/>
      <c r="E182" s="319"/>
      <c r="F182" s="319"/>
      <c r="G182" s="319"/>
      <c r="H182" s="319"/>
      <c r="I182" s="294"/>
      <c r="J182" s="320"/>
      <c r="K182" s="321"/>
    </row>
    <row r="183" spans="2:11" ht="12.75">
      <c r="B183" s="290"/>
      <c r="C183" s="342"/>
      <c r="D183" s="318"/>
      <c r="E183" s="319"/>
      <c r="F183" s="319"/>
      <c r="G183" s="319"/>
      <c r="H183" s="319"/>
      <c r="I183" s="294"/>
      <c r="J183" s="320"/>
      <c r="K183" s="321"/>
    </row>
    <row r="184" spans="2:11" ht="12.75">
      <c r="B184" s="290"/>
      <c r="C184" s="342"/>
      <c r="D184" s="318"/>
      <c r="E184" s="319"/>
      <c r="F184" s="319"/>
      <c r="G184" s="319"/>
      <c r="H184" s="319"/>
      <c r="I184" s="294"/>
      <c r="J184" s="320"/>
      <c r="K184" s="321"/>
    </row>
    <row r="185" spans="2:11" ht="12.75">
      <c r="B185" s="349"/>
      <c r="C185" s="342"/>
      <c r="D185" s="293"/>
      <c r="E185" s="295"/>
      <c r="F185" s="295"/>
      <c r="G185" s="295"/>
      <c r="H185" s="295"/>
      <c r="I185" s="294"/>
      <c r="J185" s="320"/>
      <c r="K185" s="321"/>
    </row>
    <row r="186" spans="2:11" ht="12.75">
      <c r="B186" s="349"/>
      <c r="C186" s="342"/>
      <c r="D186" s="293"/>
      <c r="E186" s="295"/>
      <c r="F186" s="295"/>
      <c r="G186" s="295"/>
      <c r="H186" s="295"/>
      <c r="I186" s="294"/>
      <c r="J186" s="320"/>
      <c r="K186" s="321"/>
    </row>
    <row r="187" spans="2:11" ht="12.75">
      <c r="B187" s="349"/>
      <c r="C187" s="342"/>
      <c r="D187" s="293"/>
      <c r="E187" s="295"/>
      <c r="F187" s="295"/>
      <c r="G187" s="295"/>
      <c r="H187" s="295"/>
      <c r="I187" s="294"/>
      <c r="J187" s="320"/>
      <c r="K187" s="321"/>
    </row>
    <row r="188" spans="2:11" ht="12.75">
      <c r="B188" s="349"/>
      <c r="C188" s="342"/>
      <c r="D188" s="293"/>
      <c r="E188" s="295"/>
      <c r="F188" s="295"/>
      <c r="G188" s="295"/>
      <c r="H188" s="295"/>
      <c r="I188" s="294"/>
      <c r="J188" s="320"/>
      <c r="K188" s="321"/>
    </row>
    <row r="189" spans="2:11" ht="12.75">
      <c r="B189" s="349"/>
      <c r="C189" s="342"/>
      <c r="D189" s="293"/>
      <c r="E189" s="295"/>
      <c r="F189" s="295"/>
      <c r="G189" s="295"/>
      <c r="H189" s="295"/>
      <c r="I189" s="294"/>
      <c r="J189" s="320"/>
      <c r="K189" s="321"/>
    </row>
    <row r="190" spans="2:11" ht="12.75">
      <c r="B190" s="349"/>
      <c r="C190" s="342"/>
      <c r="D190" s="293"/>
      <c r="E190" s="295"/>
      <c r="F190" s="295"/>
      <c r="G190" s="295"/>
      <c r="H190" s="295"/>
      <c r="I190" s="294"/>
      <c r="J190" s="320"/>
      <c r="K190" s="321"/>
    </row>
    <row r="191" spans="2:11" ht="12.75">
      <c r="B191" s="349"/>
      <c r="C191" s="342"/>
      <c r="D191" s="293"/>
      <c r="E191" s="295"/>
      <c r="F191" s="295"/>
      <c r="G191" s="295"/>
      <c r="H191" s="295"/>
      <c r="I191" s="294"/>
      <c r="J191" s="320"/>
      <c r="K191" s="321"/>
    </row>
    <row r="192" spans="2:11" ht="12.75">
      <c r="B192" s="349"/>
      <c r="C192" s="342"/>
      <c r="D192" s="293"/>
      <c r="E192" s="295"/>
      <c r="F192" s="295"/>
      <c r="G192" s="295"/>
      <c r="H192" s="295"/>
      <c r="I192" s="294"/>
      <c r="J192" s="320"/>
      <c r="K192" s="321"/>
    </row>
    <row r="193" spans="2:11" ht="12.75">
      <c r="B193" s="349"/>
      <c r="C193" s="342"/>
      <c r="D193" s="293"/>
      <c r="E193" s="295"/>
      <c r="F193" s="295"/>
      <c r="G193" s="295"/>
      <c r="H193" s="295"/>
      <c r="I193" s="294"/>
      <c r="J193" s="320"/>
      <c r="K193" s="321"/>
    </row>
    <row r="194" spans="2:11" ht="12.75">
      <c r="B194" s="349"/>
      <c r="C194" s="342"/>
      <c r="D194" s="293"/>
      <c r="E194" s="295"/>
      <c r="F194" s="295"/>
      <c r="G194" s="295"/>
      <c r="H194" s="295"/>
      <c r="I194" s="294"/>
      <c r="J194" s="320"/>
      <c r="K194" s="321"/>
    </row>
    <row r="195" spans="2:11" ht="12.75">
      <c r="B195" s="349"/>
      <c r="C195" s="342"/>
      <c r="D195" s="293"/>
      <c r="E195" s="295"/>
      <c r="F195" s="295"/>
      <c r="G195" s="295"/>
      <c r="H195" s="295"/>
      <c r="I195" s="294"/>
      <c r="J195" s="320"/>
      <c r="K195" s="321"/>
    </row>
    <row r="196" spans="2:11" ht="12.75">
      <c r="B196" s="349"/>
      <c r="C196" s="342"/>
      <c r="D196" s="293"/>
      <c r="E196" s="295"/>
      <c r="F196" s="295"/>
      <c r="G196" s="295"/>
      <c r="H196" s="295"/>
      <c r="I196" s="294"/>
      <c r="J196" s="320"/>
      <c r="K196" s="321"/>
    </row>
    <row r="197" spans="2:11" ht="12.75">
      <c r="B197" s="349"/>
      <c r="C197" s="342"/>
      <c r="D197" s="293"/>
      <c r="E197" s="295"/>
      <c r="F197" s="295"/>
      <c r="G197" s="295"/>
      <c r="H197" s="295"/>
      <c r="I197" s="294"/>
      <c r="J197" s="320"/>
      <c r="K197" s="321"/>
    </row>
    <row r="198" spans="2:11" ht="12.75">
      <c r="B198" s="349"/>
      <c r="C198" s="342"/>
      <c r="D198" s="293"/>
      <c r="E198" s="295"/>
      <c r="F198" s="295"/>
      <c r="G198" s="295"/>
      <c r="H198" s="295"/>
      <c r="I198" s="294"/>
      <c r="J198" s="320"/>
      <c r="K198" s="321"/>
    </row>
    <row r="199" spans="2:11" ht="12.75">
      <c r="B199" s="349"/>
      <c r="C199" s="342"/>
      <c r="D199" s="293"/>
      <c r="E199" s="295"/>
      <c r="F199" s="295"/>
      <c r="G199" s="295"/>
      <c r="H199" s="295"/>
      <c r="I199" s="294"/>
      <c r="J199" s="320"/>
      <c r="K199" s="321"/>
    </row>
    <row r="200" spans="2:11" ht="13.5" thickBot="1">
      <c r="B200" s="350"/>
      <c r="C200" s="351"/>
      <c r="D200" s="352"/>
      <c r="E200" s="353"/>
      <c r="F200" s="353"/>
      <c r="G200" s="353"/>
      <c r="H200" s="353"/>
      <c r="I200" s="354"/>
      <c r="J200" s="355"/>
      <c r="K200" s="356"/>
    </row>
  </sheetData>
  <mergeCells count="1">
    <mergeCell ref="M7:O19"/>
  </mergeCells>
  <printOptions/>
  <pageMargins left="0.75" right="0.75" top="1" bottom="1" header="0.5" footer="0.5"/>
  <pageSetup horizontalDpi="600" verticalDpi="600" orientation="portrait" scale="94" r:id="rId2"/>
  <rowBreaks count="3" manualBreakCount="3">
    <brk id="52" min="1" max="10" man="1"/>
    <brk id="102" min="1" max="10" man="1"/>
    <brk id="152" min="1" max="10"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33" sqref="E33"/>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4:H64"/>
  <sheetViews>
    <sheetView workbookViewId="0" topLeftCell="A1">
      <selection activeCell="F26" sqref="F26"/>
    </sheetView>
  </sheetViews>
  <sheetFormatPr defaultColWidth="9.140625" defaultRowHeight="12.75"/>
  <cols>
    <col min="1" max="1" width="3.7109375" style="0" customWidth="1"/>
    <col min="2" max="2" width="14.421875" style="0" customWidth="1"/>
    <col min="3" max="3" width="35.421875" style="0" bestFit="1" customWidth="1"/>
    <col min="4" max="4" width="33.28125" style="0" bestFit="1" customWidth="1"/>
    <col min="5" max="6" width="10.140625" style="0" bestFit="1" customWidth="1"/>
  </cols>
  <sheetData>
    <row r="4" spans="1:8" ht="13.5" thickBot="1">
      <c r="A4" s="425"/>
      <c r="B4" s="425"/>
      <c r="C4" s="425"/>
      <c r="D4" s="425"/>
      <c r="E4" s="425"/>
      <c r="F4" s="425"/>
      <c r="G4" s="425"/>
      <c r="H4" s="425"/>
    </row>
    <row r="5" spans="1:8" ht="12.75">
      <c r="A5" s="463" t="s">
        <v>390</v>
      </c>
      <c r="B5" s="464"/>
      <c r="C5" s="432" t="s">
        <v>393</v>
      </c>
      <c r="D5" s="432" t="s">
        <v>395</v>
      </c>
      <c r="E5" s="465" t="s">
        <v>39</v>
      </c>
      <c r="F5" s="465"/>
      <c r="G5" s="465" t="s">
        <v>398</v>
      </c>
      <c r="H5" s="466"/>
    </row>
    <row r="6" spans="1:8" ht="12.75">
      <c r="A6" s="433" t="s">
        <v>391</v>
      </c>
      <c r="B6" s="434" t="s">
        <v>392</v>
      </c>
      <c r="C6" s="435" t="s">
        <v>394</v>
      </c>
      <c r="D6" s="435" t="s">
        <v>396</v>
      </c>
      <c r="E6" s="435" t="s">
        <v>397</v>
      </c>
      <c r="F6" s="435" t="s">
        <v>33</v>
      </c>
      <c r="G6" s="435" t="s">
        <v>399</v>
      </c>
      <c r="H6" s="436" t="s">
        <v>0</v>
      </c>
    </row>
    <row r="7" spans="1:8" ht="12.75">
      <c r="A7" s="431"/>
      <c r="B7" s="431"/>
      <c r="C7" s="431"/>
      <c r="D7" s="431"/>
      <c r="E7" s="437"/>
      <c r="F7" s="437"/>
      <c r="G7" s="431"/>
      <c r="H7" s="431"/>
    </row>
    <row r="8" spans="1:8" ht="12.75">
      <c r="A8" s="431"/>
      <c r="B8" s="431"/>
      <c r="C8" s="431"/>
      <c r="D8" s="431"/>
      <c r="E8" s="431"/>
      <c r="F8" s="431"/>
      <c r="G8" s="431"/>
      <c r="H8" s="431"/>
    </row>
    <row r="9" spans="1:8" ht="12.75">
      <c r="A9" s="431"/>
      <c r="B9" s="431"/>
      <c r="C9" s="431"/>
      <c r="D9" s="431"/>
      <c r="E9" s="431"/>
      <c r="F9" s="431"/>
      <c r="G9" s="431"/>
      <c r="H9" s="431"/>
    </row>
    <row r="10" spans="1:8" ht="12.75">
      <c r="A10" s="431"/>
      <c r="B10" s="431"/>
      <c r="C10" s="431"/>
      <c r="D10" s="431"/>
      <c r="E10" s="431"/>
      <c r="F10" s="431"/>
      <c r="G10" s="431"/>
      <c r="H10" s="431"/>
    </row>
    <row r="11" spans="1:8" ht="12.75">
      <c r="A11" s="431"/>
      <c r="B11" s="431"/>
      <c r="C11" s="431"/>
      <c r="D11" s="431"/>
      <c r="E11" s="431"/>
      <c r="F11" s="431"/>
      <c r="G11" s="431"/>
      <c r="H11" s="431"/>
    </row>
    <row r="12" spans="1:8" ht="12.75">
      <c r="A12" s="431"/>
      <c r="B12" s="431"/>
      <c r="C12" s="431"/>
      <c r="D12" s="431"/>
      <c r="E12" s="431"/>
      <c r="F12" s="431"/>
      <c r="G12" s="431"/>
      <c r="H12" s="431"/>
    </row>
    <row r="13" spans="1:8" ht="12.75">
      <c r="A13" s="431"/>
      <c r="B13" s="431"/>
      <c r="C13" s="431"/>
      <c r="D13" s="431"/>
      <c r="E13" s="431"/>
      <c r="F13" s="431"/>
      <c r="G13" s="431"/>
      <c r="H13" s="431"/>
    </row>
    <row r="14" spans="1:8" ht="12.75">
      <c r="A14" s="431"/>
      <c r="B14" s="431"/>
      <c r="C14" s="431"/>
      <c r="D14" s="431"/>
      <c r="E14" s="431"/>
      <c r="F14" s="431"/>
      <c r="G14" s="431"/>
      <c r="H14" s="431"/>
    </row>
    <row r="15" spans="1:8" ht="12.75">
      <c r="A15" s="431"/>
      <c r="B15" s="431"/>
      <c r="C15" s="431"/>
      <c r="D15" s="431"/>
      <c r="E15" s="431"/>
      <c r="F15" s="431"/>
      <c r="G15" s="431"/>
      <c r="H15" s="431"/>
    </row>
    <row r="16" spans="1:8" ht="12.75">
      <c r="A16" s="431"/>
      <c r="B16" s="431"/>
      <c r="C16" s="431"/>
      <c r="D16" s="431"/>
      <c r="E16" s="431"/>
      <c r="F16" s="431"/>
      <c r="G16" s="431"/>
      <c r="H16" s="431"/>
    </row>
    <row r="17" spans="1:8" ht="12.75">
      <c r="A17" s="431"/>
      <c r="B17" s="431"/>
      <c r="C17" s="431"/>
      <c r="D17" s="431"/>
      <c r="E17" s="431"/>
      <c r="F17" s="431"/>
      <c r="G17" s="431"/>
      <c r="H17" s="431"/>
    </row>
    <row r="18" spans="1:8" ht="12.75">
      <c r="A18" s="431"/>
      <c r="B18" s="431"/>
      <c r="C18" s="431"/>
      <c r="D18" s="431"/>
      <c r="E18" s="431"/>
      <c r="F18" s="431"/>
      <c r="G18" s="431"/>
      <c r="H18" s="431"/>
    </row>
    <row r="19" spans="1:8" ht="12.75">
      <c r="A19" s="431"/>
      <c r="B19" s="431"/>
      <c r="C19" s="431"/>
      <c r="D19" s="431"/>
      <c r="E19" s="431"/>
      <c r="F19" s="431"/>
      <c r="G19" s="431"/>
      <c r="H19" s="431"/>
    </row>
    <row r="20" spans="1:8" ht="12.75">
      <c r="A20" s="431"/>
      <c r="B20" s="431"/>
      <c r="C20" s="431"/>
      <c r="D20" s="431"/>
      <c r="E20" s="431"/>
      <c r="F20" s="431"/>
      <c r="G20" s="431"/>
      <c r="H20" s="431"/>
    </row>
    <row r="21" spans="1:8" ht="12.75">
      <c r="A21" s="431"/>
      <c r="B21" s="431"/>
      <c r="C21" s="431"/>
      <c r="D21" s="431"/>
      <c r="E21" s="431"/>
      <c r="F21" s="431"/>
      <c r="G21" s="431"/>
      <c r="H21" s="431"/>
    </row>
    <row r="22" spans="1:8" ht="12.75">
      <c r="A22" s="431"/>
      <c r="B22" s="431"/>
      <c r="C22" s="431"/>
      <c r="D22" s="431"/>
      <c r="E22" s="431"/>
      <c r="F22" s="431"/>
      <c r="G22" s="431"/>
      <c r="H22" s="431"/>
    </row>
    <row r="23" spans="1:8" ht="12.75">
      <c r="A23" s="431"/>
      <c r="B23" s="431"/>
      <c r="C23" s="431"/>
      <c r="D23" s="431"/>
      <c r="E23" s="431"/>
      <c r="F23" s="431"/>
      <c r="G23" s="431"/>
      <c r="H23" s="431"/>
    </row>
    <row r="24" spans="1:8" ht="12.75">
      <c r="A24" s="431"/>
      <c r="B24" s="431"/>
      <c r="C24" s="431"/>
      <c r="D24" s="431"/>
      <c r="E24" s="431"/>
      <c r="F24" s="431"/>
      <c r="G24" s="431"/>
      <c r="H24" s="431"/>
    </row>
    <row r="25" spans="1:8" ht="12.75">
      <c r="A25" s="431"/>
      <c r="B25" s="431"/>
      <c r="C25" s="431"/>
      <c r="D25" s="431"/>
      <c r="E25" s="431"/>
      <c r="F25" s="431"/>
      <c r="G25" s="431"/>
      <c r="H25" s="431"/>
    </row>
    <row r="26" spans="1:8" ht="12.75">
      <c r="A26" s="431"/>
      <c r="B26" s="431"/>
      <c r="C26" s="431"/>
      <c r="D26" s="431"/>
      <c r="E26" s="431"/>
      <c r="F26" s="431"/>
      <c r="G26" s="431"/>
      <c r="H26" s="431"/>
    </row>
    <row r="27" spans="1:8" ht="12.75">
      <c r="A27" s="431"/>
      <c r="B27" s="431"/>
      <c r="C27" s="431"/>
      <c r="D27" s="431"/>
      <c r="E27" s="431"/>
      <c r="F27" s="431"/>
      <c r="G27" s="431"/>
      <c r="H27" s="431"/>
    </row>
    <row r="28" spans="1:8" ht="12.75">
      <c r="A28" s="431"/>
      <c r="B28" s="431"/>
      <c r="C28" s="431"/>
      <c r="D28" s="431"/>
      <c r="E28" s="431"/>
      <c r="F28" s="431"/>
      <c r="G28" s="431"/>
      <c r="H28" s="431"/>
    </row>
    <row r="29" spans="1:8" ht="12.75">
      <c r="A29" s="431"/>
      <c r="B29" s="431"/>
      <c r="C29" s="431"/>
      <c r="D29" s="431"/>
      <c r="E29" s="431"/>
      <c r="F29" s="431"/>
      <c r="G29" s="431"/>
      <c r="H29" s="431"/>
    </row>
    <row r="30" spans="1:8" ht="12.75">
      <c r="A30" s="431"/>
      <c r="B30" s="431"/>
      <c r="C30" s="431"/>
      <c r="D30" s="431"/>
      <c r="E30" s="431"/>
      <c r="F30" s="431"/>
      <c r="G30" s="431"/>
      <c r="H30" s="431"/>
    </row>
    <row r="31" spans="1:8" ht="12.75">
      <c r="A31" s="431"/>
      <c r="B31" s="431"/>
      <c r="C31" s="431"/>
      <c r="D31" s="431"/>
      <c r="E31" s="431"/>
      <c r="F31" s="431"/>
      <c r="G31" s="431"/>
      <c r="H31" s="431"/>
    </row>
    <row r="32" spans="1:8" ht="12.75">
      <c r="A32" s="431"/>
      <c r="B32" s="431"/>
      <c r="C32" s="431"/>
      <c r="D32" s="431"/>
      <c r="E32" s="431"/>
      <c r="F32" s="431"/>
      <c r="G32" s="431"/>
      <c r="H32" s="431"/>
    </row>
    <row r="33" spans="1:8" ht="12.75">
      <c r="A33" s="431"/>
      <c r="B33" s="431"/>
      <c r="C33" s="431"/>
      <c r="D33" s="431"/>
      <c r="E33" s="431"/>
      <c r="F33" s="431"/>
      <c r="G33" s="431"/>
      <c r="H33" s="431"/>
    </row>
    <row r="34" spans="1:8" ht="12.75">
      <c r="A34" s="431"/>
      <c r="B34" s="431"/>
      <c r="C34" s="431"/>
      <c r="D34" s="431"/>
      <c r="E34" s="431"/>
      <c r="F34" s="431"/>
      <c r="G34" s="431"/>
      <c r="H34" s="431"/>
    </row>
    <row r="35" spans="1:8" ht="12.75">
      <c r="A35" s="431"/>
      <c r="B35" s="431"/>
      <c r="C35" s="431"/>
      <c r="D35" s="431"/>
      <c r="E35" s="431"/>
      <c r="F35" s="431"/>
      <c r="G35" s="431"/>
      <c r="H35" s="431"/>
    </row>
    <row r="36" spans="1:8" ht="12.75">
      <c r="A36" s="431"/>
      <c r="B36" s="431"/>
      <c r="C36" s="431"/>
      <c r="D36" s="431"/>
      <c r="E36" s="431"/>
      <c r="F36" s="431"/>
      <c r="G36" s="431"/>
      <c r="H36" s="431"/>
    </row>
    <row r="37" spans="1:8" ht="12.75">
      <c r="A37" s="431"/>
      <c r="B37" s="431"/>
      <c r="C37" s="431"/>
      <c r="D37" s="431"/>
      <c r="E37" s="431"/>
      <c r="F37" s="431"/>
      <c r="G37" s="431"/>
      <c r="H37" s="431"/>
    </row>
    <row r="38" spans="1:8" ht="12.75">
      <c r="A38" s="431"/>
      <c r="B38" s="431"/>
      <c r="C38" s="431"/>
      <c r="D38" s="431"/>
      <c r="E38" s="431"/>
      <c r="F38" s="431"/>
      <c r="G38" s="431"/>
      <c r="H38" s="431"/>
    </row>
    <row r="39" spans="1:8" ht="12.75">
      <c r="A39" s="431"/>
      <c r="B39" s="431"/>
      <c r="C39" s="431"/>
      <c r="D39" s="431"/>
      <c r="E39" s="431"/>
      <c r="F39" s="431"/>
      <c r="G39" s="431"/>
      <c r="H39" s="431"/>
    </row>
    <row r="40" spans="1:8" ht="12.75">
      <c r="A40" s="431"/>
      <c r="B40" s="431"/>
      <c r="C40" s="431"/>
      <c r="D40" s="431"/>
      <c r="E40" s="431"/>
      <c r="F40" s="431"/>
      <c r="G40" s="431"/>
      <c r="H40" s="431"/>
    </row>
    <row r="41" spans="1:8" ht="12.75">
      <c r="A41" s="431"/>
      <c r="B41" s="431"/>
      <c r="C41" s="431"/>
      <c r="D41" s="431"/>
      <c r="E41" s="431"/>
      <c r="F41" s="431"/>
      <c r="G41" s="431"/>
      <c r="H41" s="431"/>
    </row>
    <row r="42" spans="1:8" ht="12.75">
      <c r="A42" s="431"/>
      <c r="B42" s="431"/>
      <c r="C42" s="431"/>
      <c r="D42" s="431"/>
      <c r="E42" s="431"/>
      <c r="F42" s="431"/>
      <c r="G42" s="431"/>
      <c r="H42" s="431"/>
    </row>
    <row r="43" spans="1:8" ht="12.75">
      <c r="A43" s="431"/>
      <c r="B43" s="431"/>
      <c r="C43" s="431"/>
      <c r="D43" s="431"/>
      <c r="E43" s="431"/>
      <c r="F43" s="431"/>
      <c r="G43" s="431"/>
      <c r="H43" s="431"/>
    </row>
    <row r="44" spans="1:8" ht="12.75">
      <c r="A44" s="431"/>
      <c r="B44" s="431"/>
      <c r="C44" s="431"/>
      <c r="D44" s="431"/>
      <c r="E44" s="431"/>
      <c r="F44" s="431"/>
      <c r="G44" s="431"/>
      <c r="H44" s="431"/>
    </row>
    <row r="45" spans="1:8" ht="12.75">
      <c r="A45" s="431"/>
      <c r="B45" s="431"/>
      <c r="C45" s="431"/>
      <c r="D45" s="431"/>
      <c r="E45" s="431"/>
      <c r="F45" s="431"/>
      <c r="G45" s="431"/>
      <c r="H45" s="431"/>
    </row>
    <row r="46" spans="1:8" ht="12.75">
      <c r="A46" s="431"/>
      <c r="B46" s="431"/>
      <c r="C46" s="431"/>
      <c r="D46" s="431"/>
      <c r="E46" s="431"/>
      <c r="F46" s="431"/>
      <c r="G46" s="431"/>
      <c r="H46" s="431"/>
    </row>
    <row r="47" spans="1:8" ht="12.75">
      <c r="A47" s="431"/>
      <c r="B47" s="431"/>
      <c r="C47" s="431"/>
      <c r="D47" s="431"/>
      <c r="E47" s="431"/>
      <c r="F47" s="431"/>
      <c r="G47" s="431"/>
      <c r="H47" s="431"/>
    </row>
    <row r="48" spans="1:8" ht="12.75">
      <c r="A48" s="431"/>
      <c r="B48" s="431"/>
      <c r="C48" s="431"/>
      <c r="D48" s="431"/>
      <c r="E48" s="431"/>
      <c r="F48" s="431"/>
      <c r="G48" s="431"/>
      <c r="H48" s="431"/>
    </row>
    <row r="49" spans="1:8" ht="12.75">
      <c r="A49" s="431"/>
      <c r="B49" s="431"/>
      <c r="C49" s="431"/>
      <c r="D49" s="431"/>
      <c r="E49" s="431"/>
      <c r="F49" s="431"/>
      <c r="G49" s="431"/>
      <c r="H49" s="431"/>
    </row>
    <row r="50" spans="1:8" ht="12.75">
      <c r="A50" s="431"/>
      <c r="B50" s="431"/>
      <c r="C50" s="431"/>
      <c r="D50" s="431"/>
      <c r="E50" s="431"/>
      <c r="F50" s="431"/>
      <c r="G50" s="431"/>
      <c r="H50" s="431"/>
    </row>
    <row r="51" spans="1:8" ht="12.75">
      <c r="A51" s="431"/>
      <c r="B51" s="431"/>
      <c r="C51" s="431"/>
      <c r="D51" s="431"/>
      <c r="E51" s="431"/>
      <c r="F51" s="431"/>
      <c r="G51" s="431"/>
      <c r="H51" s="431"/>
    </row>
    <row r="52" spans="1:8" ht="12.75">
      <c r="A52" s="431"/>
      <c r="B52" s="431"/>
      <c r="C52" s="431"/>
      <c r="D52" s="431"/>
      <c r="E52" s="431"/>
      <c r="F52" s="431"/>
      <c r="G52" s="431"/>
      <c r="H52" s="431"/>
    </row>
    <row r="53" spans="1:8" ht="12.75">
      <c r="A53" s="431"/>
      <c r="B53" s="431"/>
      <c r="C53" s="431"/>
      <c r="D53" s="431"/>
      <c r="E53" s="431"/>
      <c r="F53" s="431"/>
      <c r="G53" s="431"/>
      <c r="H53" s="431"/>
    </row>
    <row r="54" spans="1:8" ht="12.75">
      <c r="A54" s="431"/>
      <c r="B54" s="431"/>
      <c r="C54" s="431"/>
      <c r="D54" s="431"/>
      <c r="E54" s="431"/>
      <c r="F54" s="431"/>
      <c r="G54" s="431"/>
      <c r="H54" s="431"/>
    </row>
    <row r="55" spans="1:8" ht="12.75">
      <c r="A55" s="431"/>
      <c r="B55" s="431"/>
      <c r="C55" s="431"/>
      <c r="D55" s="431"/>
      <c r="E55" s="431"/>
      <c r="F55" s="431"/>
      <c r="G55" s="431"/>
      <c r="H55" s="431"/>
    </row>
    <row r="56" spans="1:8" ht="12.75">
      <c r="A56" s="431"/>
      <c r="B56" s="431"/>
      <c r="C56" s="431"/>
      <c r="D56" s="431"/>
      <c r="E56" s="431"/>
      <c r="F56" s="431"/>
      <c r="G56" s="431"/>
      <c r="H56" s="431"/>
    </row>
    <row r="57" spans="1:8" ht="12.75">
      <c r="A57" s="431"/>
      <c r="B57" s="431"/>
      <c r="C57" s="431"/>
      <c r="D57" s="431"/>
      <c r="E57" s="431"/>
      <c r="F57" s="431"/>
      <c r="G57" s="431"/>
      <c r="H57" s="431"/>
    </row>
    <row r="58" spans="1:8" ht="12.75">
      <c r="A58" s="431"/>
      <c r="B58" s="431"/>
      <c r="C58" s="431"/>
      <c r="D58" s="431"/>
      <c r="E58" s="431"/>
      <c r="F58" s="431"/>
      <c r="G58" s="431"/>
      <c r="H58" s="431"/>
    </row>
    <row r="59" spans="1:8" ht="12.75">
      <c r="A59" s="431"/>
      <c r="B59" s="431"/>
      <c r="C59" s="431"/>
      <c r="D59" s="431"/>
      <c r="E59" s="431"/>
      <c r="F59" s="431"/>
      <c r="G59" s="431"/>
      <c r="H59" s="431"/>
    </row>
    <row r="60" spans="1:8" ht="12.75">
      <c r="A60" s="431"/>
      <c r="B60" s="431"/>
      <c r="C60" s="431"/>
      <c r="D60" s="431"/>
      <c r="E60" s="431"/>
      <c r="F60" s="431"/>
      <c r="G60" s="431"/>
      <c r="H60" s="431"/>
    </row>
    <row r="61" spans="1:8" ht="12.75">
      <c r="A61" s="431"/>
      <c r="B61" s="431"/>
      <c r="C61" s="431"/>
      <c r="D61" s="431"/>
      <c r="E61" s="431"/>
      <c r="F61" s="431"/>
      <c r="G61" s="431"/>
      <c r="H61" s="431"/>
    </row>
    <row r="62" spans="1:8" ht="12.75">
      <c r="A62" s="431"/>
      <c r="B62" s="431"/>
      <c r="C62" s="431"/>
      <c r="D62" s="431"/>
      <c r="E62" s="431"/>
      <c r="F62" s="431"/>
      <c r="G62" s="431"/>
      <c r="H62" s="431"/>
    </row>
    <row r="63" spans="1:8" ht="12.75">
      <c r="A63" s="431"/>
      <c r="B63" s="431"/>
      <c r="C63" s="431"/>
      <c r="D63" s="431"/>
      <c r="E63" s="431"/>
      <c r="F63" s="431"/>
      <c r="G63" s="431"/>
      <c r="H63" s="431"/>
    </row>
    <row r="64" spans="1:8" ht="12.75">
      <c r="A64" s="431"/>
      <c r="B64" s="431"/>
      <c r="C64" s="431"/>
      <c r="D64" s="431"/>
      <c r="E64" s="431"/>
      <c r="F64" s="431"/>
      <c r="G64" s="431"/>
      <c r="H64" s="431"/>
    </row>
  </sheetData>
  <mergeCells count="3">
    <mergeCell ref="A5:B5"/>
    <mergeCell ref="E5:F5"/>
    <mergeCell ref="G5:H5"/>
  </mergeCells>
  <printOptions/>
  <pageMargins left="0.75" right="0.75" top="1" bottom="1" header="0.5" footer="0.5"/>
  <pageSetup fitToHeight="1" fitToWidth="1" horizontalDpi="600" verticalDpi="600" orientation="portrait" scale="72" r:id="rId2"/>
  <drawing r:id="rId1"/>
</worksheet>
</file>

<file path=xl/worksheets/sheet5.xml><?xml version="1.0" encoding="utf-8"?>
<worksheet xmlns="http://schemas.openxmlformats.org/spreadsheetml/2006/main" xmlns:r="http://schemas.openxmlformats.org/officeDocument/2006/relationships">
  <dimension ref="A6:D59"/>
  <sheetViews>
    <sheetView workbookViewId="0" topLeftCell="A1">
      <selection activeCell="W43" sqref="W43"/>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ht="12.75">
      <c r="B7" s="430"/>
    </row>
    <row r="8" spans="1:3" s="428" customFormat="1" ht="25.5" customHeight="1">
      <c r="A8" s="426" t="s">
        <v>245</v>
      </c>
      <c r="B8" s="426" t="s">
        <v>333</v>
      </c>
      <c r="C8" s="427"/>
    </row>
    <row r="9" spans="1:3" s="428" customFormat="1" ht="39.75" customHeight="1">
      <c r="A9" s="426" t="s">
        <v>240</v>
      </c>
      <c r="B9" s="426" t="s">
        <v>334</v>
      </c>
      <c r="C9" s="427"/>
    </row>
    <row r="10" spans="1:3" s="428" customFormat="1" ht="38.25">
      <c r="A10" s="426" t="s">
        <v>235</v>
      </c>
      <c r="B10" s="426" t="s">
        <v>335</v>
      </c>
      <c r="C10" s="427"/>
    </row>
    <row r="11" spans="1:3" s="428" customFormat="1" ht="25.5">
      <c r="A11" s="426" t="s">
        <v>232</v>
      </c>
      <c r="B11" s="426" t="s">
        <v>336</v>
      </c>
      <c r="C11" s="427"/>
    </row>
    <row r="12" spans="1:3" s="428" customFormat="1" ht="25.5">
      <c r="A12" s="426" t="s">
        <v>224</v>
      </c>
      <c r="B12" s="426" t="s">
        <v>337</v>
      </c>
      <c r="C12" s="427"/>
    </row>
    <row r="13" spans="1:3" s="428" customFormat="1" ht="25.5">
      <c r="A13" s="426" t="s">
        <v>219</v>
      </c>
      <c r="B13" s="426" t="s">
        <v>338</v>
      </c>
      <c r="C13" s="427"/>
    </row>
    <row r="14" spans="1:3" s="428" customFormat="1" ht="25.5">
      <c r="A14" s="426" t="s">
        <v>211</v>
      </c>
      <c r="B14" s="426" t="s">
        <v>339</v>
      </c>
      <c r="C14" s="427"/>
    </row>
    <row r="15" spans="1:3" s="428" customFormat="1" ht="12.75">
      <c r="A15" s="426" t="s">
        <v>199</v>
      </c>
      <c r="B15" s="426" t="s">
        <v>340</v>
      </c>
      <c r="C15" s="427"/>
    </row>
    <row r="16" spans="1:3" s="428" customFormat="1" ht="12.75">
      <c r="A16" s="426" t="s">
        <v>194</v>
      </c>
      <c r="B16" s="426" t="s">
        <v>341</v>
      </c>
      <c r="C16" s="427"/>
    </row>
    <row r="17" spans="1:3" s="428" customFormat="1" ht="25.5">
      <c r="A17" s="426" t="s">
        <v>186</v>
      </c>
      <c r="B17" s="426" t="s">
        <v>342</v>
      </c>
      <c r="C17" s="427"/>
    </row>
    <row r="18" spans="1:3" s="428" customFormat="1" ht="12.75">
      <c r="A18" s="426"/>
      <c r="B18" s="426"/>
      <c r="C18" s="427"/>
    </row>
    <row r="19" spans="1:3" s="428" customFormat="1" ht="12.75">
      <c r="A19" s="426"/>
      <c r="B19" s="426"/>
      <c r="C19" s="427"/>
    </row>
    <row r="20" spans="1:3" s="428" customFormat="1" ht="12.75">
      <c r="A20" s="426"/>
      <c r="B20" s="426"/>
      <c r="C20" s="427"/>
    </row>
    <row r="21" ht="12.75">
      <c r="B21" s="430"/>
    </row>
    <row r="22" ht="12.75">
      <c r="B22" s="430"/>
    </row>
    <row r="23" ht="12.75">
      <c r="B23" s="430"/>
    </row>
    <row r="24" spans="1:2" ht="12.75">
      <c r="A24" s="429" t="s">
        <v>278</v>
      </c>
      <c r="B24" s="430"/>
    </row>
    <row r="25" spans="1:2" ht="12.75">
      <c r="A25" s="429"/>
      <c r="B25" s="430"/>
    </row>
    <row r="32" spans="1:4" ht="12.75">
      <c r="A32" s="423" t="s">
        <v>279</v>
      </c>
      <c r="B32" s="424"/>
      <c r="C32" s="425" t="s">
        <v>263</v>
      </c>
      <c r="D32" s="425" t="s">
        <v>264</v>
      </c>
    </row>
    <row r="33" ht="12.75">
      <c r="B33" s="430"/>
    </row>
    <row r="34" spans="1:4" ht="12.75">
      <c r="A34" s="426" t="s">
        <v>245</v>
      </c>
      <c r="B34" s="426" t="s">
        <v>343</v>
      </c>
      <c r="C34" s="427"/>
      <c r="D34" s="428"/>
    </row>
    <row r="35" spans="1:4" ht="25.5">
      <c r="A35" s="426" t="s">
        <v>240</v>
      </c>
      <c r="B35" s="426" t="s">
        <v>344</v>
      </c>
      <c r="C35" s="427"/>
      <c r="D35" s="428"/>
    </row>
    <row r="36" spans="1:4" ht="12.75">
      <c r="A36" s="426" t="s">
        <v>235</v>
      </c>
      <c r="B36" s="426" t="s">
        <v>345</v>
      </c>
      <c r="C36" s="427"/>
      <c r="D36" s="428"/>
    </row>
    <row r="37" spans="1:4" ht="12.75">
      <c r="A37" s="426" t="s">
        <v>232</v>
      </c>
      <c r="B37" s="426" t="s">
        <v>284</v>
      </c>
      <c r="C37" s="427"/>
      <c r="D37" s="428"/>
    </row>
    <row r="38" spans="1:4" ht="12.75">
      <c r="A38" s="426"/>
      <c r="B38" s="430"/>
      <c r="C38" s="427"/>
      <c r="D38" s="428"/>
    </row>
    <row r="39" spans="1:4" ht="12.75">
      <c r="A39" s="426"/>
      <c r="B39" s="426"/>
      <c r="C39" s="427"/>
      <c r="D39" s="428"/>
    </row>
    <row r="40" spans="1:4" ht="12.75">
      <c r="A40" s="423" t="s">
        <v>43</v>
      </c>
      <c r="B40" s="424"/>
      <c r="C40" s="427"/>
      <c r="D40" s="428"/>
    </row>
    <row r="41" spans="2:4" ht="12.75">
      <c r="B41" s="426"/>
      <c r="C41" s="427"/>
      <c r="D41" s="428"/>
    </row>
    <row r="42" spans="1:4" ht="12.75">
      <c r="A42" s="426">
        <v>0</v>
      </c>
      <c r="B42" s="426" t="s">
        <v>317</v>
      </c>
      <c r="C42" s="427"/>
      <c r="D42" s="428"/>
    </row>
    <row r="43" spans="1:4" ht="12.75">
      <c r="A43" s="426">
        <v>1</v>
      </c>
      <c r="B43" s="426" t="s">
        <v>318</v>
      </c>
      <c r="C43" s="427"/>
      <c r="D43" s="428"/>
    </row>
    <row r="44" spans="1:4" ht="12.75">
      <c r="A44" s="426">
        <v>2</v>
      </c>
      <c r="B44" s="467" t="s">
        <v>387</v>
      </c>
      <c r="C44" s="468"/>
      <c r="D44" s="468"/>
    </row>
    <row r="45" spans="1:4" ht="12.75">
      <c r="A45" s="426">
        <v>3</v>
      </c>
      <c r="B45" s="467" t="s">
        <v>385</v>
      </c>
      <c r="C45" s="468"/>
      <c r="D45" s="468"/>
    </row>
    <row r="46" spans="1:4" ht="12.75">
      <c r="A46" s="426"/>
      <c r="B46" s="426"/>
      <c r="C46" s="427"/>
      <c r="D46" s="428"/>
    </row>
    <row r="47" spans="1:2" ht="12.75">
      <c r="A47" s="423" t="s">
        <v>288</v>
      </c>
      <c r="B47" s="430"/>
    </row>
    <row r="48" ht="13.5" thickBot="1">
      <c r="B48" s="430"/>
    </row>
    <row r="49" spans="1:4" ht="12.75">
      <c r="A49" s="469"/>
      <c r="B49" s="470"/>
      <c r="C49" s="470"/>
      <c r="D49" s="471"/>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2.75">
      <c r="A57" s="472"/>
      <c r="B57" s="473"/>
      <c r="C57" s="473"/>
      <c r="D57" s="474"/>
    </row>
    <row r="58" spans="1:4" ht="13.5" thickBot="1">
      <c r="A58" s="475"/>
      <c r="B58" s="476"/>
      <c r="C58" s="476"/>
      <c r="D58" s="477"/>
    </row>
    <row r="59" ht="12.75">
      <c r="B59" s="430"/>
    </row>
  </sheetData>
  <mergeCells count="3">
    <mergeCell ref="B44:D44"/>
    <mergeCell ref="B45:D45"/>
    <mergeCell ref="A49:D58"/>
  </mergeCells>
  <printOptions/>
  <pageMargins left="0.75" right="0.75" top="1" bottom="1" header="0.5" footer="0.5"/>
  <pageSetup fitToHeight="2" horizontalDpi="600" verticalDpi="600" orientation="landscape" scale="93" r:id="rId2"/>
  <rowBreaks count="1" manualBreakCount="1">
    <brk id="25" max="255" man="1"/>
  </rowBreaks>
  <drawing r:id="rId1"/>
</worksheet>
</file>

<file path=xl/worksheets/sheet6.xml><?xml version="1.0" encoding="utf-8"?>
<worksheet xmlns="http://schemas.openxmlformats.org/spreadsheetml/2006/main" xmlns:r="http://schemas.openxmlformats.org/officeDocument/2006/relationships">
  <dimension ref="A6:D57"/>
  <sheetViews>
    <sheetView workbookViewId="0" topLeftCell="A17">
      <selection activeCell="W43" sqref="W43"/>
    </sheetView>
  </sheetViews>
  <sheetFormatPr defaultColWidth="9.140625" defaultRowHeight="12.75"/>
  <cols>
    <col min="2" max="2" width="67.7109375" style="0" customWidth="1"/>
    <col min="4" max="4" width="51.28125" style="0" customWidth="1"/>
  </cols>
  <sheetData>
    <row r="6" spans="1:4" ht="15" customHeight="1">
      <c r="A6" s="423" t="s">
        <v>262</v>
      </c>
      <c r="B6" s="424"/>
      <c r="C6" s="425" t="s">
        <v>263</v>
      </c>
      <c r="D6" s="425" t="s">
        <v>264</v>
      </c>
    </row>
    <row r="7" ht="12.75">
      <c r="B7" s="430"/>
    </row>
    <row r="8" spans="1:4" s="428" customFormat="1" ht="25.5" customHeight="1">
      <c r="A8" s="426" t="s">
        <v>245</v>
      </c>
      <c r="B8" s="426" t="s">
        <v>265</v>
      </c>
      <c r="C8" s="427"/>
      <c r="D8" s="427"/>
    </row>
    <row r="9" spans="1:4" s="428" customFormat="1" ht="24.75" customHeight="1">
      <c r="A9" s="426" t="s">
        <v>240</v>
      </c>
      <c r="B9" s="426" t="s">
        <v>266</v>
      </c>
      <c r="C9" s="427"/>
      <c r="D9" s="427"/>
    </row>
    <row r="10" spans="1:4" s="428" customFormat="1" ht="25.5">
      <c r="A10" s="426" t="s">
        <v>235</v>
      </c>
      <c r="B10" s="426" t="s">
        <v>267</v>
      </c>
      <c r="C10" s="427"/>
      <c r="D10" s="427"/>
    </row>
    <row r="11" spans="1:4" s="428" customFormat="1" ht="38.25">
      <c r="A11" s="426" t="s">
        <v>232</v>
      </c>
      <c r="B11" s="426" t="s">
        <v>268</v>
      </c>
      <c r="C11" s="427"/>
      <c r="D11" s="427"/>
    </row>
    <row r="12" spans="1:4" s="428" customFormat="1" ht="25.5">
      <c r="A12" s="426" t="s">
        <v>224</v>
      </c>
      <c r="B12" s="426" t="s">
        <v>269</v>
      </c>
      <c r="C12" s="427"/>
      <c r="D12" s="427"/>
    </row>
    <row r="13" spans="1:4" s="428" customFormat="1" ht="25.5">
      <c r="A13" s="426" t="s">
        <v>219</v>
      </c>
      <c r="B13" s="426" t="s">
        <v>270</v>
      </c>
      <c r="C13" s="427"/>
      <c r="D13" s="427"/>
    </row>
    <row r="14" spans="1:4" s="428" customFormat="1" ht="25.5">
      <c r="A14" s="426" t="s">
        <v>211</v>
      </c>
      <c r="B14" s="426" t="s">
        <v>271</v>
      </c>
      <c r="C14" s="427"/>
      <c r="D14" s="427"/>
    </row>
    <row r="15" spans="1:4" s="428" customFormat="1" ht="25.5">
      <c r="A15" s="426" t="s">
        <v>199</v>
      </c>
      <c r="B15" s="426" t="s">
        <v>272</v>
      </c>
      <c r="C15" s="427"/>
      <c r="D15" s="427"/>
    </row>
    <row r="16" spans="1:4" s="428" customFormat="1" ht="25.5">
      <c r="A16" s="426" t="s">
        <v>194</v>
      </c>
      <c r="B16" s="426" t="s">
        <v>273</v>
      </c>
      <c r="C16" s="427"/>
      <c r="D16" s="427"/>
    </row>
    <row r="17" spans="1:4" s="428" customFormat="1" ht="25.5">
      <c r="A17" s="426" t="s">
        <v>186</v>
      </c>
      <c r="B17" s="426" t="s">
        <v>274</v>
      </c>
      <c r="C17" s="427"/>
      <c r="D17" s="427"/>
    </row>
    <row r="18" spans="1:4" s="428" customFormat="1" ht="38.25">
      <c r="A18" s="426" t="s">
        <v>182</v>
      </c>
      <c r="B18" s="426" t="s">
        <v>275</v>
      </c>
      <c r="C18" s="427"/>
      <c r="D18" s="427"/>
    </row>
    <row r="19" spans="1:4" s="428" customFormat="1" ht="12.75">
      <c r="A19" s="426" t="s">
        <v>174</v>
      </c>
      <c r="B19" s="426" t="s">
        <v>276</v>
      </c>
      <c r="C19" s="427"/>
      <c r="D19" s="427"/>
    </row>
    <row r="20" spans="1:4" s="428" customFormat="1" ht="25.5">
      <c r="A20" s="426" t="s">
        <v>161</v>
      </c>
      <c r="B20" s="426" t="s">
        <v>277</v>
      </c>
      <c r="C20" s="427"/>
      <c r="D20" s="427"/>
    </row>
    <row r="23" spans="1:2" ht="12.75">
      <c r="A23" s="429" t="s">
        <v>278</v>
      </c>
      <c r="B23" s="430"/>
    </row>
    <row r="29" ht="12.75">
      <c r="B29" s="430"/>
    </row>
    <row r="30" spans="1:4" ht="12.75">
      <c r="A30" s="423" t="s">
        <v>279</v>
      </c>
      <c r="B30" s="424"/>
      <c r="C30" s="425" t="s">
        <v>263</v>
      </c>
      <c r="D30" s="425" t="s">
        <v>264</v>
      </c>
    </row>
    <row r="31" ht="12.75">
      <c r="B31" s="430"/>
    </row>
    <row r="32" spans="1:4" ht="12.75">
      <c r="A32" s="426" t="s">
        <v>245</v>
      </c>
      <c r="B32" s="426" t="s">
        <v>280</v>
      </c>
      <c r="C32" s="427"/>
      <c r="D32" s="427"/>
    </row>
    <row r="33" spans="1:4" ht="25.5">
      <c r="A33" s="426" t="s">
        <v>240</v>
      </c>
      <c r="B33" s="426" t="s">
        <v>281</v>
      </c>
      <c r="C33" s="427"/>
      <c r="D33" s="427"/>
    </row>
    <row r="34" spans="1:4" ht="25.5">
      <c r="A34" s="426" t="s">
        <v>235</v>
      </c>
      <c r="B34" s="426" t="s">
        <v>282</v>
      </c>
      <c r="C34" s="427"/>
      <c r="D34" s="427"/>
    </row>
    <row r="35" spans="1:4" ht="25.5">
      <c r="A35" s="426" t="s">
        <v>232</v>
      </c>
      <c r="B35" s="426" t="s">
        <v>283</v>
      </c>
      <c r="C35" s="427"/>
      <c r="D35" s="427"/>
    </row>
    <row r="36" spans="1:4" ht="12.75">
      <c r="A36" s="426" t="s">
        <v>224</v>
      </c>
      <c r="B36" s="426" t="s">
        <v>284</v>
      </c>
      <c r="C36" s="427"/>
      <c r="D36" s="427"/>
    </row>
    <row r="37" spans="1:4" ht="12.75">
      <c r="A37" s="426"/>
      <c r="B37" s="426"/>
      <c r="C37" s="427"/>
      <c r="D37" s="428"/>
    </row>
    <row r="38" spans="1:4" ht="12.75">
      <c r="A38" s="423" t="s">
        <v>43</v>
      </c>
      <c r="B38" s="424"/>
      <c r="C38" s="427"/>
      <c r="D38" s="428"/>
    </row>
    <row r="39" spans="2:4" ht="12.75">
      <c r="B39" s="426"/>
      <c r="C39" s="427"/>
      <c r="D39" s="428"/>
    </row>
    <row r="40" spans="1:4" ht="15.75" customHeight="1">
      <c r="A40" s="426">
        <v>0</v>
      </c>
      <c r="B40" s="426" t="s">
        <v>285</v>
      </c>
      <c r="C40" s="427"/>
      <c r="D40" s="428"/>
    </row>
    <row r="41" spans="1:4" ht="16.5" customHeight="1">
      <c r="A41" s="426">
        <v>1</v>
      </c>
      <c r="B41" s="426" t="s">
        <v>286</v>
      </c>
      <c r="C41" s="427"/>
      <c r="D41" s="428"/>
    </row>
    <row r="42" spans="1:4" ht="15.75" customHeight="1">
      <c r="A42" s="426">
        <v>2</v>
      </c>
      <c r="B42" s="467" t="s">
        <v>386</v>
      </c>
      <c r="C42" s="468"/>
      <c r="D42" s="468"/>
    </row>
    <row r="43" spans="1:4" ht="25.5" customHeight="1">
      <c r="A43" s="426">
        <v>3</v>
      </c>
      <c r="B43" s="467" t="s">
        <v>385</v>
      </c>
      <c r="C43" s="468"/>
      <c r="D43" s="468"/>
    </row>
    <row r="44" spans="1:4" ht="12.75">
      <c r="A44" s="426"/>
      <c r="B44" s="426"/>
      <c r="C44" s="427"/>
      <c r="D44" s="428"/>
    </row>
    <row r="45" spans="1:2" ht="12.75">
      <c r="A45" s="423" t="s">
        <v>288</v>
      </c>
      <c r="B45" s="430"/>
    </row>
    <row r="46" ht="13.5" thickBot="1">
      <c r="B46" s="430"/>
    </row>
    <row r="47" spans="1:4" ht="12.75">
      <c r="A47" s="469"/>
      <c r="B47" s="470"/>
      <c r="C47" s="470"/>
      <c r="D47" s="471"/>
    </row>
    <row r="48" spans="1:4" ht="12.75">
      <c r="A48" s="472"/>
      <c r="B48" s="473"/>
      <c r="C48" s="473"/>
      <c r="D48" s="474"/>
    </row>
    <row r="49" spans="1:4" ht="12.75">
      <c r="A49" s="472"/>
      <c r="B49" s="473"/>
      <c r="C49" s="473"/>
      <c r="D49" s="474"/>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3.5" thickBot="1">
      <c r="A56" s="475"/>
      <c r="B56" s="476"/>
      <c r="C56" s="476"/>
      <c r="D56" s="477"/>
    </row>
    <row r="57" ht="12.75">
      <c r="B57" s="430"/>
    </row>
  </sheetData>
  <mergeCells count="3">
    <mergeCell ref="B42:D42"/>
    <mergeCell ref="B43:D43"/>
    <mergeCell ref="A47:D56"/>
  </mergeCells>
  <printOptions/>
  <pageMargins left="0.75" right="0.75" top="1" bottom="1" header="0.5" footer="0.5"/>
  <pageSetup fitToHeight="2" horizontalDpi="600" verticalDpi="600" orientation="landscape" scale="90" r:id="rId2"/>
  <rowBreaks count="1" manualBreakCount="1">
    <brk id="24" max="3" man="1"/>
  </rowBreaks>
  <drawing r:id="rId1"/>
</worksheet>
</file>

<file path=xl/worksheets/sheet7.xml><?xml version="1.0" encoding="utf-8"?>
<worksheet xmlns="http://schemas.openxmlformats.org/spreadsheetml/2006/main" xmlns:r="http://schemas.openxmlformats.org/officeDocument/2006/relationships">
  <dimension ref="A6:D58"/>
  <sheetViews>
    <sheetView workbookViewId="0" topLeftCell="A6">
      <selection activeCell="W43" sqref="W43"/>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ht="12.75">
      <c r="B7" s="430"/>
    </row>
    <row r="8" spans="1:3" s="428" customFormat="1" ht="25.5" customHeight="1">
      <c r="A8" s="426" t="s">
        <v>245</v>
      </c>
      <c r="B8" s="426" t="s">
        <v>320</v>
      </c>
      <c r="C8" s="427"/>
    </row>
    <row r="9" spans="1:3" s="428" customFormat="1" ht="39.75" customHeight="1">
      <c r="A9" s="426" t="s">
        <v>240</v>
      </c>
      <c r="B9" s="426" t="s">
        <v>321</v>
      </c>
      <c r="C9" s="427"/>
    </row>
    <row r="10" spans="1:3" s="428" customFormat="1" ht="25.5">
      <c r="A10" s="426" t="s">
        <v>235</v>
      </c>
      <c r="B10" s="426" t="s">
        <v>322</v>
      </c>
      <c r="C10" s="427"/>
    </row>
    <row r="11" spans="1:3" s="428" customFormat="1" ht="25.5">
      <c r="A11" s="426" t="s">
        <v>232</v>
      </c>
      <c r="B11" s="426" t="s">
        <v>323</v>
      </c>
      <c r="C11" s="427"/>
    </row>
    <row r="12" spans="1:3" s="428" customFormat="1" ht="25.5">
      <c r="A12" s="426" t="s">
        <v>224</v>
      </c>
      <c r="B12" s="426" t="s">
        <v>324</v>
      </c>
      <c r="C12" s="427"/>
    </row>
    <row r="13" spans="1:3" s="428" customFormat="1" ht="12.75">
      <c r="A13" s="426" t="s">
        <v>219</v>
      </c>
      <c r="B13" s="426" t="s">
        <v>325</v>
      </c>
      <c r="C13" s="427"/>
    </row>
    <row r="14" spans="1:3" s="428" customFormat="1" ht="12.75">
      <c r="A14" s="426" t="s">
        <v>211</v>
      </c>
      <c r="B14" s="426" t="s">
        <v>326</v>
      </c>
      <c r="C14" s="427"/>
    </row>
    <row r="15" spans="1:3" s="428" customFormat="1" ht="25.5">
      <c r="A15" s="426" t="s">
        <v>199</v>
      </c>
      <c r="B15" s="426" t="s">
        <v>327</v>
      </c>
      <c r="C15" s="427"/>
    </row>
    <row r="16" spans="1:3" s="428" customFormat="1" ht="25.5">
      <c r="A16" s="426" t="s">
        <v>194</v>
      </c>
      <c r="B16" s="426" t="s">
        <v>328</v>
      </c>
      <c r="C16" s="427"/>
    </row>
    <row r="17" spans="1:3" s="428" customFormat="1" ht="25.5">
      <c r="A17" s="426" t="s">
        <v>186</v>
      </c>
      <c r="B17" s="426" t="s">
        <v>329</v>
      </c>
      <c r="C17" s="427"/>
    </row>
    <row r="18" spans="1:3" s="428" customFormat="1" ht="12.75">
      <c r="A18" s="426"/>
      <c r="B18" s="426"/>
      <c r="C18" s="427"/>
    </row>
    <row r="19" spans="1:3" s="428" customFormat="1" ht="12.75">
      <c r="A19" s="426"/>
      <c r="B19" s="426"/>
      <c r="C19" s="427"/>
    </row>
    <row r="20" spans="1:3" s="428" customFormat="1" ht="12.75">
      <c r="A20" s="426"/>
      <c r="B20" s="426"/>
      <c r="C20" s="427"/>
    </row>
    <row r="21" ht="12.75">
      <c r="B21" s="430"/>
    </row>
    <row r="22" ht="12.75">
      <c r="B22" s="430"/>
    </row>
    <row r="23" ht="12.75">
      <c r="B23" s="430"/>
    </row>
    <row r="24" spans="1:2" ht="12.75">
      <c r="A24" s="429" t="s">
        <v>278</v>
      </c>
      <c r="B24" s="430"/>
    </row>
    <row r="25" spans="1:2" ht="12.75">
      <c r="A25" s="429"/>
      <c r="B25" s="430"/>
    </row>
    <row r="31" spans="1:4" ht="12.75">
      <c r="A31" s="423" t="s">
        <v>279</v>
      </c>
      <c r="B31" s="424"/>
      <c r="C31" s="425" t="s">
        <v>263</v>
      </c>
      <c r="D31" s="425" t="s">
        <v>264</v>
      </c>
    </row>
    <row r="32" ht="12.75">
      <c r="B32" s="430"/>
    </row>
    <row r="33" spans="1:4" ht="25.5">
      <c r="A33" s="426" t="s">
        <v>245</v>
      </c>
      <c r="B33" s="426" t="s">
        <v>330</v>
      </c>
      <c r="C33" s="427"/>
      <c r="D33" s="428"/>
    </row>
    <row r="34" spans="1:4" ht="25.5">
      <c r="A34" s="426" t="s">
        <v>240</v>
      </c>
      <c r="B34" s="426" t="s">
        <v>331</v>
      </c>
      <c r="C34" s="427"/>
      <c r="D34" s="428"/>
    </row>
    <row r="35" spans="1:4" ht="25.5">
      <c r="A35" s="426" t="s">
        <v>235</v>
      </c>
      <c r="B35" s="426" t="s">
        <v>332</v>
      </c>
      <c r="C35" s="427"/>
      <c r="D35" s="428"/>
    </row>
    <row r="36" spans="1:4" ht="12.75">
      <c r="A36" s="426" t="s">
        <v>232</v>
      </c>
      <c r="B36" s="426" t="s">
        <v>284</v>
      </c>
      <c r="C36" s="427"/>
      <c r="D36" s="428"/>
    </row>
    <row r="37" spans="1:4" ht="12.75">
      <c r="A37" s="426"/>
      <c r="B37" s="430"/>
      <c r="C37" s="427"/>
      <c r="D37" s="428"/>
    </row>
    <row r="38" spans="1:4" ht="12.75">
      <c r="A38" s="426"/>
      <c r="B38" s="426"/>
      <c r="C38" s="427"/>
      <c r="D38" s="428"/>
    </row>
    <row r="39" spans="1:4" ht="12.75">
      <c r="A39" s="423" t="s">
        <v>43</v>
      </c>
      <c r="B39" s="424"/>
      <c r="C39" s="427"/>
      <c r="D39" s="428"/>
    </row>
    <row r="40" spans="2:4" ht="12.75">
      <c r="B40" s="426"/>
      <c r="C40" s="427"/>
      <c r="D40" s="428"/>
    </row>
    <row r="41" spans="1:4" ht="12.75">
      <c r="A41" s="426">
        <v>0</v>
      </c>
      <c r="B41" s="426" t="s">
        <v>317</v>
      </c>
      <c r="C41" s="427"/>
      <c r="D41" s="428"/>
    </row>
    <row r="42" spans="1:4" ht="12.75">
      <c r="A42" s="426">
        <v>1</v>
      </c>
      <c r="B42" s="426" t="s">
        <v>318</v>
      </c>
      <c r="C42" s="427"/>
      <c r="D42" s="428"/>
    </row>
    <row r="43" spans="1:4" ht="12.75">
      <c r="A43" s="426">
        <v>2</v>
      </c>
      <c r="B43" s="467" t="s">
        <v>319</v>
      </c>
      <c r="C43" s="468"/>
      <c r="D43" s="468"/>
    </row>
    <row r="44" spans="1:4" ht="12.75">
      <c r="A44" s="426">
        <v>3</v>
      </c>
      <c r="B44" s="467" t="s">
        <v>385</v>
      </c>
      <c r="C44" s="468"/>
      <c r="D44" s="468"/>
    </row>
    <row r="45" spans="1:4" ht="12.75">
      <c r="A45" s="426"/>
      <c r="B45" s="426"/>
      <c r="C45" s="427"/>
      <c r="D45" s="428"/>
    </row>
    <row r="46" spans="1:2" ht="12.75">
      <c r="A46" s="423" t="s">
        <v>288</v>
      </c>
      <c r="B46" s="430"/>
    </row>
    <row r="47" ht="13.5" thickBot="1">
      <c r="B47" s="430"/>
    </row>
    <row r="48" spans="1:4" ht="12.75">
      <c r="A48" s="469"/>
      <c r="B48" s="470"/>
      <c r="C48" s="470"/>
      <c r="D48" s="471"/>
    </row>
    <row r="49" spans="1:4" ht="12.75">
      <c r="A49" s="472"/>
      <c r="B49" s="473"/>
      <c r="C49" s="473"/>
      <c r="D49" s="474"/>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3.5" thickBot="1">
      <c r="A57" s="475"/>
      <c r="B57" s="476"/>
      <c r="C57" s="476"/>
      <c r="D57" s="477"/>
    </row>
    <row r="58" ht="12.75">
      <c r="B58" s="430"/>
    </row>
  </sheetData>
  <mergeCells count="3">
    <mergeCell ref="B43:D43"/>
    <mergeCell ref="B44:D44"/>
    <mergeCell ref="A48:D57"/>
  </mergeCells>
  <printOptions/>
  <pageMargins left="0.75" right="0.75" top="1" bottom="1" header="0.5" footer="0.5"/>
  <pageSetup fitToHeight="2" horizontalDpi="600" verticalDpi="600" orientation="landscape" scale="93" r:id="rId2"/>
  <rowBreaks count="1" manualBreakCount="1">
    <brk id="25" max="255" man="1"/>
  </rowBreaks>
  <drawing r:id="rId1"/>
</worksheet>
</file>

<file path=xl/worksheets/sheet8.xml><?xml version="1.0" encoding="utf-8"?>
<worksheet xmlns="http://schemas.openxmlformats.org/spreadsheetml/2006/main" xmlns:r="http://schemas.openxmlformats.org/officeDocument/2006/relationships">
  <dimension ref="A6:D59"/>
  <sheetViews>
    <sheetView workbookViewId="0" topLeftCell="C10">
      <selection activeCell="W43" sqref="W43"/>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spans="1:4" ht="25.5">
      <c r="A7" s="426" t="s">
        <v>245</v>
      </c>
      <c r="B7" s="426" t="s">
        <v>366</v>
      </c>
      <c r="C7" s="427"/>
      <c r="D7" s="428"/>
    </row>
    <row r="8" spans="1:3" s="428" customFormat="1" ht="25.5" customHeight="1">
      <c r="A8" s="426" t="s">
        <v>240</v>
      </c>
      <c r="B8" s="426" t="s">
        <v>367</v>
      </c>
      <c r="C8" s="427"/>
    </row>
    <row r="9" spans="1:3" s="428" customFormat="1" ht="38.25">
      <c r="A9" s="426" t="s">
        <v>235</v>
      </c>
      <c r="B9" s="426" t="s">
        <v>368</v>
      </c>
      <c r="C9" s="427"/>
    </row>
    <row r="10" spans="1:3" s="428" customFormat="1" ht="25.5">
      <c r="A10" s="426" t="s">
        <v>232</v>
      </c>
      <c r="B10" s="426" t="s">
        <v>369</v>
      </c>
      <c r="C10" s="427"/>
    </row>
    <row r="11" spans="1:3" s="428" customFormat="1" ht="25.5">
      <c r="A11" s="426" t="s">
        <v>224</v>
      </c>
      <c r="B11" s="426" t="s">
        <v>370</v>
      </c>
      <c r="C11" s="427"/>
    </row>
    <row r="12" spans="1:3" s="428" customFormat="1" ht="38.25">
      <c r="A12" s="426" t="s">
        <v>219</v>
      </c>
      <c r="B12" s="426" t="s">
        <v>371</v>
      </c>
      <c r="C12" s="427"/>
    </row>
    <row r="13" spans="1:3" s="428" customFormat="1" ht="25.5">
      <c r="A13" s="426" t="s">
        <v>211</v>
      </c>
      <c r="B13" s="426" t="s">
        <v>342</v>
      </c>
      <c r="C13" s="427"/>
    </row>
    <row r="14" spans="1:3" s="428" customFormat="1" ht="25.5">
      <c r="A14" s="426" t="s">
        <v>199</v>
      </c>
      <c r="B14" s="426" t="s">
        <v>372</v>
      </c>
      <c r="C14" s="427"/>
    </row>
    <row r="15" spans="1:3" s="428" customFormat="1" ht="25.5">
      <c r="A15" s="426" t="s">
        <v>194</v>
      </c>
      <c r="B15" s="426" t="s">
        <v>373</v>
      </c>
      <c r="C15" s="427"/>
    </row>
    <row r="16" spans="1:3" s="428" customFormat="1" ht="25.5">
      <c r="A16" s="426" t="s">
        <v>186</v>
      </c>
      <c r="B16" s="426" t="s">
        <v>374</v>
      </c>
      <c r="C16" s="427"/>
    </row>
    <row r="17" spans="1:3" s="428" customFormat="1" ht="12.75">
      <c r="A17" s="426" t="s">
        <v>182</v>
      </c>
      <c r="B17" s="426" t="s">
        <v>375</v>
      </c>
      <c r="C17" s="427"/>
    </row>
    <row r="18" spans="1:3" s="428" customFormat="1" ht="12.75">
      <c r="A18" s="426" t="s">
        <v>174</v>
      </c>
      <c r="B18" s="426" t="s">
        <v>376</v>
      </c>
      <c r="C18" s="427"/>
    </row>
    <row r="19" spans="1:3" s="428" customFormat="1" ht="38.25">
      <c r="A19" s="426" t="s">
        <v>161</v>
      </c>
      <c r="B19" s="426" t="s">
        <v>377</v>
      </c>
      <c r="C19" s="427"/>
    </row>
    <row r="20" spans="1:3" s="428" customFormat="1" ht="12.75">
      <c r="A20" s="426" t="s">
        <v>152</v>
      </c>
      <c r="B20" s="426" t="s">
        <v>378</v>
      </c>
      <c r="C20" s="427"/>
    </row>
    <row r="21" spans="1:3" ht="12.75">
      <c r="A21" s="426"/>
      <c r="B21" s="426"/>
      <c r="C21" s="427"/>
    </row>
    <row r="22" spans="1:3" ht="12.75">
      <c r="A22" s="426"/>
      <c r="B22" s="426"/>
      <c r="C22" s="427"/>
    </row>
    <row r="23" spans="1:3" ht="12.75">
      <c r="A23" s="426"/>
      <c r="B23" s="426"/>
      <c r="C23" s="427"/>
    </row>
    <row r="24" spans="1:2" ht="12.75">
      <c r="A24" s="429" t="s">
        <v>278</v>
      </c>
      <c r="B24" s="430"/>
    </row>
    <row r="25" spans="1:2" ht="12.75">
      <c r="A25" s="429"/>
      <c r="B25" s="430"/>
    </row>
    <row r="31" spans="1:4" ht="12.75">
      <c r="A31" s="423" t="s">
        <v>279</v>
      </c>
      <c r="B31" s="424"/>
      <c r="C31" s="425" t="s">
        <v>263</v>
      </c>
      <c r="D31" s="425" t="s">
        <v>264</v>
      </c>
    </row>
    <row r="32" ht="12.75">
      <c r="B32" s="430"/>
    </row>
    <row r="33" spans="1:4" ht="25.5">
      <c r="A33" s="426" t="s">
        <v>245</v>
      </c>
      <c r="B33" s="426" t="s">
        <v>379</v>
      </c>
      <c r="C33" s="427"/>
      <c r="D33" s="428"/>
    </row>
    <row r="34" spans="1:4" ht="25.5">
      <c r="A34" s="426" t="s">
        <v>240</v>
      </c>
      <c r="B34" s="426" t="s">
        <v>380</v>
      </c>
      <c r="C34" s="427"/>
      <c r="D34" s="428"/>
    </row>
    <row r="35" spans="1:4" ht="25.5">
      <c r="A35" s="426" t="s">
        <v>235</v>
      </c>
      <c r="B35" s="426" t="s">
        <v>381</v>
      </c>
      <c r="C35" s="427"/>
      <c r="D35" s="428"/>
    </row>
    <row r="36" spans="1:4" ht="25.5">
      <c r="A36" s="426" t="s">
        <v>232</v>
      </c>
      <c r="B36" s="426" t="s">
        <v>382</v>
      </c>
      <c r="C36" s="427"/>
      <c r="D36" s="428"/>
    </row>
    <row r="37" spans="1:4" ht="12.75">
      <c r="A37" s="426" t="s">
        <v>224</v>
      </c>
      <c r="B37" s="426" t="s">
        <v>284</v>
      </c>
      <c r="C37" s="427"/>
      <c r="D37" s="428"/>
    </row>
    <row r="38" spans="1:4" ht="12.75">
      <c r="A38" s="426"/>
      <c r="B38" s="426"/>
      <c r="C38" s="427"/>
      <c r="D38" s="428"/>
    </row>
    <row r="39" spans="1:4" ht="12.75">
      <c r="A39" s="423" t="s">
        <v>43</v>
      </c>
      <c r="B39" s="424"/>
      <c r="C39" s="427"/>
      <c r="D39" s="428"/>
    </row>
    <row r="40" spans="2:4" ht="12.75">
      <c r="B40" s="426"/>
      <c r="C40" s="427"/>
      <c r="D40" s="428"/>
    </row>
    <row r="41" spans="1:4" ht="12.75">
      <c r="A41" s="426">
        <v>0</v>
      </c>
      <c r="B41" s="426" t="s">
        <v>285</v>
      </c>
      <c r="C41" s="427"/>
      <c r="D41" s="428"/>
    </row>
    <row r="42" spans="1:4" ht="12.75">
      <c r="A42" s="426">
        <v>1</v>
      </c>
      <c r="B42" s="426" t="s">
        <v>383</v>
      </c>
      <c r="C42" s="427"/>
      <c r="D42" s="428"/>
    </row>
    <row r="43" spans="1:4" ht="12.75">
      <c r="A43" s="426">
        <v>2</v>
      </c>
      <c r="B43" s="467" t="s">
        <v>384</v>
      </c>
      <c r="C43" s="468"/>
      <c r="D43" s="468"/>
    </row>
    <row r="44" spans="1:4" ht="12.75">
      <c r="A44" s="426">
        <v>3</v>
      </c>
      <c r="B44" s="467" t="s">
        <v>287</v>
      </c>
      <c r="C44" s="468"/>
      <c r="D44" s="468"/>
    </row>
    <row r="45" spans="1:4" ht="12.75">
      <c r="A45" s="426"/>
      <c r="B45" s="426"/>
      <c r="C45" s="427"/>
      <c r="D45" s="428"/>
    </row>
    <row r="46" spans="1:2" ht="12.75">
      <c r="A46" s="423" t="s">
        <v>288</v>
      </c>
      <c r="B46" s="430"/>
    </row>
    <row r="47" spans="1:2" ht="12.75">
      <c r="A47" s="423"/>
      <c r="B47" s="430"/>
    </row>
    <row r="48" ht="13.5" thickBot="1">
      <c r="B48" s="430"/>
    </row>
    <row r="49" spans="1:4" ht="12.75">
      <c r="A49" s="469"/>
      <c r="B49" s="470"/>
      <c r="C49" s="470"/>
      <c r="D49" s="471"/>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2.75">
      <c r="A57" s="472"/>
      <c r="B57" s="473"/>
      <c r="C57" s="473"/>
      <c r="D57" s="474"/>
    </row>
    <row r="58" spans="1:4" ht="13.5" thickBot="1">
      <c r="A58" s="475"/>
      <c r="B58" s="476"/>
      <c r="C58" s="476"/>
      <c r="D58" s="477"/>
    </row>
    <row r="59" ht="12.75">
      <c r="B59" s="430"/>
    </row>
  </sheetData>
  <mergeCells count="3">
    <mergeCell ref="B43:D43"/>
    <mergeCell ref="B44:D44"/>
    <mergeCell ref="A49:D58"/>
  </mergeCells>
  <printOptions/>
  <pageMargins left="0.75" right="0.75" top="1" bottom="1" header="0.5" footer="0.5"/>
  <pageSetup fitToHeight="2" horizontalDpi="600" verticalDpi="600" orientation="landscape" scale="81" r:id="rId2"/>
  <rowBreaks count="1" manualBreakCount="1">
    <brk id="25" max="255" man="1"/>
  </rowBreaks>
  <drawing r:id="rId1"/>
</worksheet>
</file>

<file path=xl/worksheets/sheet9.xml><?xml version="1.0" encoding="utf-8"?>
<worksheet xmlns="http://schemas.openxmlformats.org/spreadsheetml/2006/main" xmlns:r="http://schemas.openxmlformats.org/officeDocument/2006/relationships">
  <dimension ref="A6:D59"/>
  <sheetViews>
    <sheetView workbookViewId="0" topLeftCell="A16">
      <selection activeCell="W43" sqref="W43"/>
    </sheetView>
  </sheetViews>
  <sheetFormatPr defaultColWidth="9.140625" defaultRowHeight="12.75"/>
  <cols>
    <col min="2" max="2" width="67.57421875" style="0" customWidth="1"/>
    <col min="3" max="3" width="5.00390625" style="0" customWidth="1"/>
    <col min="4" max="4" width="51.140625" style="0" customWidth="1"/>
  </cols>
  <sheetData>
    <row r="6" spans="1:4" ht="15" customHeight="1">
      <c r="A6" s="423" t="s">
        <v>262</v>
      </c>
      <c r="B6" s="424"/>
      <c r="C6" s="425" t="s">
        <v>263</v>
      </c>
      <c r="D6" s="425" t="s">
        <v>264</v>
      </c>
    </row>
    <row r="7" ht="12.75">
      <c r="B7" s="430"/>
    </row>
    <row r="8" spans="1:3" s="428" customFormat="1" ht="25.5" customHeight="1">
      <c r="A8" s="426" t="s">
        <v>245</v>
      </c>
      <c r="B8" s="426" t="s">
        <v>304</v>
      </c>
      <c r="C8" s="427"/>
    </row>
    <row r="9" spans="1:3" s="428" customFormat="1" ht="39.75" customHeight="1">
      <c r="A9" s="426" t="s">
        <v>240</v>
      </c>
      <c r="B9" s="426" t="s">
        <v>305</v>
      </c>
      <c r="C9" s="427"/>
    </row>
    <row r="10" spans="1:3" s="428" customFormat="1" ht="25.5">
      <c r="A10" s="426" t="s">
        <v>235</v>
      </c>
      <c r="B10" s="426" t="s">
        <v>306</v>
      </c>
      <c r="C10" s="427"/>
    </row>
    <row r="11" spans="1:3" s="428" customFormat="1" ht="25.5">
      <c r="A11" s="426" t="s">
        <v>232</v>
      </c>
      <c r="B11" s="426" t="s">
        <v>307</v>
      </c>
      <c r="C11" s="427"/>
    </row>
    <row r="12" spans="1:3" s="428" customFormat="1" ht="25.5">
      <c r="A12" s="426" t="s">
        <v>224</v>
      </c>
      <c r="B12" s="426" t="s">
        <v>308</v>
      </c>
      <c r="C12" s="427"/>
    </row>
    <row r="13" spans="1:3" s="428" customFormat="1" ht="25.5">
      <c r="A13" s="426" t="s">
        <v>219</v>
      </c>
      <c r="B13" s="426" t="s">
        <v>309</v>
      </c>
      <c r="C13" s="427"/>
    </row>
    <row r="14" spans="1:3" s="428" customFormat="1" ht="25.5">
      <c r="A14" s="426" t="s">
        <v>211</v>
      </c>
      <c r="B14" s="426" t="s">
        <v>310</v>
      </c>
      <c r="C14" s="427"/>
    </row>
    <row r="15" spans="1:3" s="428" customFormat="1" ht="25.5">
      <c r="A15" s="426" t="s">
        <v>199</v>
      </c>
      <c r="B15" s="426" t="s">
        <v>311</v>
      </c>
      <c r="C15" s="427"/>
    </row>
    <row r="16" spans="1:3" s="428" customFormat="1" ht="25.5">
      <c r="A16" s="426" t="s">
        <v>194</v>
      </c>
      <c r="B16" s="426" t="s">
        <v>312</v>
      </c>
      <c r="C16" s="427"/>
    </row>
    <row r="17" spans="1:3" s="428" customFormat="1" ht="25.5">
      <c r="A17" s="426" t="s">
        <v>186</v>
      </c>
      <c r="B17" s="426" t="s">
        <v>313</v>
      </c>
      <c r="C17" s="427"/>
    </row>
    <row r="18" spans="1:3" s="428" customFormat="1" ht="12.75">
      <c r="A18" s="426"/>
      <c r="B18" s="426"/>
      <c r="C18" s="427"/>
    </row>
    <row r="19" spans="1:3" s="428" customFormat="1" ht="12.75">
      <c r="A19" s="426"/>
      <c r="B19" s="426"/>
      <c r="C19" s="427"/>
    </row>
    <row r="20" spans="1:3" s="428" customFormat="1" ht="12.75">
      <c r="A20" s="426"/>
      <c r="B20" s="426"/>
      <c r="C20" s="427"/>
    </row>
    <row r="21" ht="12.75">
      <c r="B21" s="430"/>
    </row>
    <row r="22" ht="12.75">
      <c r="B22" s="430"/>
    </row>
    <row r="23" ht="12.75">
      <c r="B23" s="430"/>
    </row>
    <row r="24" spans="1:2" ht="12.75">
      <c r="A24" s="429" t="s">
        <v>278</v>
      </c>
      <c r="B24" s="430"/>
    </row>
    <row r="25" spans="1:2" ht="12.75">
      <c r="A25" s="429"/>
      <c r="B25" s="430"/>
    </row>
    <row r="31" spans="1:4" ht="12.75">
      <c r="A31" s="423" t="s">
        <v>279</v>
      </c>
      <c r="B31" s="424"/>
      <c r="C31" s="425" t="s">
        <v>263</v>
      </c>
      <c r="D31" s="425" t="s">
        <v>264</v>
      </c>
    </row>
    <row r="32" ht="12.75">
      <c r="B32" s="430"/>
    </row>
    <row r="33" spans="1:4" ht="25.5">
      <c r="A33" s="426" t="s">
        <v>245</v>
      </c>
      <c r="B33" s="426" t="s">
        <v>314</v>
      </c>
      <c r="C33" s="427"/>
      <c r="D33" s="428"/>
    </row>
    <row r="34" spans="1:4" ht="12.75">
      <c r="A34" s="426" t="s">
        <v>240</v>
      </c>
      <c r="B34" s="426" t="s">
        <v>315</v>
      </c>
      <c r="C34" s="427"/>
      <c r="D34" s="428"/>
    </row>
    <row r="35" spans="1:4" ht="25.5">
      <c r="A35" s="426" t="s">
        <v>235</v>
      </c>
      <c r="B35" s="426" t="s">
        <v>316</v>
      </c>
      <c r="C35" s="427"/>
      <c r="D35" s="428"/>
    </row>
    <row r="36" spans="1:4" ht="12.75">
      <c r="A36" s="426" t="s">
        <v>232</v>
      </c>
      <c r="B36" s="426" t="s">
        <v>284</v>
      </c>
      <c r="C36" s="427"/>
      <c r="D36" s="428"/>
    </row>
    <row r="37" spans="1:4" ht="12.75">
      <c r="A37" s="426"/>
      <c r="B37" s="430"/>
      <c r="C37" s="427"/>
      <c r="D37" s="428"/>
    </row>
    <row r="38" spans="1:4" ht="12.75">
      <c r="A38" s="426"/>
      <c r="B38" s="426"/>
      <c r="C38" s="427"/>
      <c r="D38" s="428"/>
    </row>
    <row r="39" spans="1:4" ht="12.75">
      <c r="A39" s="423" t="s">
        <v>43</v>
      </c>
      <c r="B39" s="424"/>
      <c r="C39" s="427"/>
      <c r="D39" s="428"/>
    </row>
    <row r="40" spans="2:4" ht="12.75">
      <c r="B40" s="426"/>
      <c r="C40" s="427"/>
      <c r="D40" s="428"/>
    </row>
    <row r="41" spans="1:4" ht="12.75">
      <c r="A41" s="426">
        <v>0</v>
      </c>
      <c r="B41" s="426" t="s">
        <v>317</v>
      </c>
      <c r="C41" s="427"/>
      <c r="D41" s="428"/>
    </row>
    <row r="42" spans="1:4" ht="12.75">
      <c r="A42" s="426">
        <v>1</v>
      </c>
      <c r="B42" s="426" t="s">
        <v>318</v>
      </c>
      <c r="C42" s="427"/>
      <c r="D42" s="428"/>
    </row>
    <row r="43" spans="1:4" ht="12.75">
      <c r="A43" s="426">
        <v>2</v>
      </c>
      <c r="B43" s="467" t="s">
        <v>387</v>
      </c>
      <c r="C43" s="468"/>
      <c r="D43" s="468"/>
    </row>
    <row r="44" spans="1:4" ht="12.75">
      <c r="A44" s="426">
        <v>3</v>
      </c>
      <c r="B44" s="467" t="s">
        <v>388</v>
      </c>
      <c r="C44" s="468"/>
      <c r="D44" s="468"/>
    </row>
    <row r="45" spans="1:4" ht="12.75">
      <c r="A45" s="426"/>
      <c r="B45" s="426" t="s">
        <v>389</v>
      </c>
      <c r="C45" s="427"/>
      <c r="D45" s="428"/>
    </row>
    <row r="46" spans="1:4" ht="12.75">
      <c r="A46" s="426"/>
      <c r="B46" s="426"/>
      <c r="C46" s="427"/>
      <c r="D46" s="428"/>
    </row>
    <row r="47" spans="1:2" ht="12.75">
      <c r="A47" s="423" t="s">
        <v>288</v>
      </c>
      <c r="B47" s="430"/>
    </row>
    <row r="48" ht="13.5" thickBot="1">
      <c r="B48" s="430"/>
    </row>
    <row r="49" spans="1:4" ht="12.75">
      <c r="A49" s="469"/>
      <c r="B49" s="470"/>
      <c r="C49" s="470"/>
      <c r="D49" s="471"/>
    </row>
    <row r="50" spans="1:4" ht="12.75">
      <c r="A50" s="472"/>
      <c r="B50" s="473"/>
      <c r="C50" s="473"/>
      <c r="D50" s="474"/>
    </row>
    <row r="51" spans="1:4" ht="12.75">
      <c r="A51" s="472"/>
      <c r="B51" s="473"/>
      <c r="C51" s="473"/>
      <c r="D51" s="474"/>
    </row>
    <row r="52" spans="1:4" ht="12.75">
      <c r="A52" s="472"/>
      <c r="B52" s="473"/>
      <c r="C52" s="473"/>
      <c r="D52" s="474"/>
    </row>
    <row r="53" spans="1:4" ht="12.75">
      <c r="A53" s="472"/>
      <c r="B53" s="473"/>
      <c r="C53" s="473"/>
      <c r="D53" s="474"/>
    </row>
    <row r="54" spans="1:4" ht="12.75">
      <c r="A54" s="472"/>
      <c r="B54" s="473"/>
      <c r="C54" s="473"/>
      <c r="D54" s="474"/>
    </row>
    <row r="55" spans="1:4" ht="12.75">
      <c r="A55" s="472"/>
      <c r="B55" s="473"/>
      <c r="C55" s="473"/>
      <c r="D55" s="474"/>
    </row>
    <row r="56" spans="1:4" ht="12.75">
      <c r="A56" s="472"/>
      <c r="B56" s="473"/>
      <c r="C56" s="473"/>
      <c r="D56" s="474"/>
    </row>
    <row r="57" spans="1:4" ht="12.75">
      <c r="A57" s="472"/>
      <c r="B57" s="473"/>
      <c r="C57" s="473"/>
      <c r="D57" s="474"/>
    </row>
    <row r="58" spans="1:4" ht="13.5" thickBot="1">
      <c r="A58" s="475"/>
      <c r="B58" s="476"/>
      <c r="C58" s="476"/>
      <c r="D58" s="477"/>
    </row>
    <row r="59" ht="12.75">
      <c r="B59" s="430"/>
    </row>
  </sheetData>
  <mergeCells count="3">
    <mergeCell ref="B43:D43"/>
    <mergeCell ref="B44:D44"/>
    <mergeCell ref="A49:D58"/>
  </mergeCells>
  <printOptions/>
  <pageMargins left="0.75" right="0.75" top="1" bottom="1" header="0.5" footer="0.5"/>
  <pageSetup fitToHeight="2" horizontalDpi="600" verticalDpi="600" orientation="landscape" scale="93" r:id="rId2"/>
  <rowBreaks count="1" manualBreakCount="1">
    <brk id="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matthew.smith</dc:creator>
  <cp:keywords/>
  <dc:description/>
  <cp:lastModifiedBy>Kyle.Gonyer</cp:lastModifiedBy>
  <cp:lastPrinted>2004-09-23T16:32:53Z</cp:lastPrinted>
  <dcterms:created xsi:type="dcterms:W3CDTF">2004-09-07T13:00:11Z</dcterms:created>
  <dcterms:modified xsi:type="dcterms:W3CDTF">2011-03-30T17:47:23Z</dcterms:modified>
  <cp:category/>
  <cp:version/>
  <cp:contentType/>
  <cp:contentStatus/>
</cp:coreProperties>
</file>